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rontel-my.sharepoint.com/personal/manuel_gutierrez_saesa_cl/Documents/2025/PROYECTOS/SSEE_ALTA_CORDILLERA/SE_BAJA_CORDILLERA_SE_JAHUEL_REV2/2_INTERRUPTOR_AT/"/>
    </mc:Choice>
  </mc:AlternateContent>
  <xr:revisionPtr revIDLastSave="23" documentId="13_ncr:1_{F69464A8-9AB9-4E5D-A0F9-E91319C60BD7}" xr6:coauthVersionLast="47" xr6:coauthVersionMax="47" xr10:uidLastSave="{77604E7A-DBEA-41E9-A9BA-33DB43F3C659}"/>
  <bookViews>
    <workbookView xWindow="-108" yWindow="-108" windowWidth="23256" windowHeight="13896" activeTab="1" xr2:uid="{EBF71111-461A-4573-AEE5-2BE21EAB48F7}"/>
  </bookViews>
  <sheets>
    <sheet name="Portada" sheetId="2" r:id="rId1"/>
    <sheet name="HCTG" sheetId="3" r:id="rId2"/>
  </sheets>
  <definedNames>
    <definedName name="_xlnm.Print_Area" localSheetId="1">HCTG!$B$1:$F$216</definedName>
    <definedName name="_xlnm.Print_Area" localSheetId="0">Portada!$A$1:$H$43</definedName>
    <definedName name="_xlnm.Print_Titles" localSheetId="1">HCTG!$1:$5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12" i="3" l="1"/>
  <c r="H211" i="3"/>
  <c r="H210" i="3"/>
  <c r="B4" i="3"/>
  <c r="B3" i="3"/>
</calcChain>
</file>

<file path=xl/sharedStrings.xml><?xml version="1.0" encoding="utf-8"?>
<sst xmlns="http://schemas.openxmlformats.org/spreadsheetml/2006/main" count="667" uniqueCount="413">
  <si>
    <t>HOJA DE CARACTERÍSTICAS TÉCNICAS GARANTIZADAS</t>
  </si>
  <si>
    <t>A</t>
  </si>
  <si>
    <t>ÍTEM</t>
  </si>
  <si>
    <t>DESCRIPCIÓN</t>
  </si>
  <si>
    <t>UNIDAD</t>
  </si>
  <si>
    <t>ESPECIFICADO</t>
  </si>
  <si>
    <t>OFRECIDO</t>
  </si>
  <si>
    <t>Antecedentes generales</t>
  </si>
  <si>
    <t>1.1</t>
  </si>
  <si>
    <t>Proveedor</t>
  </si>
  <si>
    <t>-</t>
  </si>
  <si>
    <t>Por Fabricante</t>
  </si>
  <si>
    <t>1.2</t>
  </si>
  <si>
    <t>Representante</t>
  </si>
  <si>
    <t>1.3</t>
  </si>
  <si>
    <t>Marca</t>
  </si>
  <si>
    <t>1.4</t>
  </si>
  <si>
    <t>Modelo</t>
  </si>
  <si>
    <t>1.5</t>
  </si>
  <si>
    <t>Oferta N°</t>
  </si>
  <si>
    <t>1.6</t>
  </si>
  <si>
    <t>País</t>
  </si>
  <si>
    <t>1.7</t>
  </si>
  <si>
    <t>Tipo</t>
  </si>
  <si>
    <t>1.8</t>
  </si>
  <si>
    <t>Normas</t>
  </si>
  <si>
    <t>1.9</t>
  </si>
  <si>
    <t>Cantidad</t>
  </si>
  <si>
    <t>1.10</t>
  </si>
  <si>
    <t>Plazo de entrega</t>
  </si>
  <si>
    <t>1.11</t>
  </si>
  <si>
    <t>Idioma documentación</t>
  </si>
  <si>
    <t>Español</t>
  </si>
  <si>
    <t>2.1</t>
  </si>
  <si>
    <t>Temperatura ambiente máxima</t>
  </si>
  <si>
    <t>°C</t>
  </si>
  <si>
    <t>2.2</t>
  </si>
  <si>
    <t>Temperatura ambiente mínima</t>
  </si>
  <si>
    <t>2.3</t>
  </si>
  <si>
    <t>Temperatura ambiente media diaria, máxima</t>
  </si>
  <si>
    <t>2.4</t>
  </si>
  <si>
    <t>Altura máxima sobre el nivel del mar</t>
  </si>
  <si>
    <t>m</t>
  </si>
  <si>
    <t>2.5</t>
  </si>
  <si>
    <t>Precipitación media anual</t>
  </si>
  <si>
    <t>mm</t>
  </si>
  <si>
    <t>2.6</t>
  </si>
  <si>
    <t>Presión máxima del viento(según  IEC 60964)</t>
  </si>
  <si>
    <t>pa</t>
  </si>
  <si>
    <t>2.7</t>
  </si>
  <si>
    <t>Nivel ceraunico</t>
  </si>
  <si>
    <t>2.8</t>
  </si>
  <si>
    <t>Nivel de contaminación (según IEC 60815)</t>
  </si>
  <si>
    <t>2.9</t>
  </si>
  <si>
    <t>Clima</t>
  </si>
  <si>
    <t>2.10</t>
  </si>
  <si>
    <t>Características Eléctricas sistema</t>
  </si>
  <si>
    <t>3.1</t>
  </si>
  <si>
    <t>kV</t>
  </si>
  <si>
    <t>3.2</t>
  </si>
  <si>
    <t>3.3</t>
  </si>
  <si>
    <t>Servicios auxiliares de corriente alterna</t>
  </si>
  <si>
    <t>V</t>
  </si>
  <si>
    <t>380/220 (+10%/-10%)</t>
  </si>
  <si>
    <t>3.4</t>
  </si>
  <si>
    <t>Servicios auxiliares de corriente continua</t>
  </si>
  <si>
    <t xml:space="preserve">125 (+10% / - 15%) </t>
  </si>
  <si>
    <t>3.5</t>
  </si>
  <si>
    <t>Frecuencia</t>
  </si>
  <si>
    <t>Hz</t>
  </si>
  <si>
    <t>3.6</t>
  </si>
  <si>
    <t>N° fases</t>
  </si>
  <si>
    <t>4.1</t>
  </si>
  <si>
    <t>4.2</t>
  </si>
  <si>
    <t>4.3</t>
  </si>
  <si>
    <t>4.4</t>
  </si>
  <si>
    <t>4.5</t>
  </si>
  <si>
    <t>4.6</t>
  </si>
  <si>
    <t>kg</t>
  </si>
  <si>
    <t>4.7</t>
  </si>
  <si>
    <t>4.8</t>
  </si>
  <si>
    <t>4.9</t>
  </si>
  <si>
    <t>4.10</t>
  </si>
  <si>
    <t>4.11</t>
  </si>
  <si>
    <t>5.1</t>
  </si>
  <si>
    <t>5.2</t>
  </si>
  <si>
    <t>5.3</t>
  </si>
  <si>
    <t>5.4</t>
  </si>
  <si>
    <t>Corriente Nominal</t>
  </si>
  <si>
    <t>5.6</t>
  </si>
  <si>
    <t>Tensión soportada impulso tipo rayo 1,2/50μs (kV)</t>
  </si>
  <si>
    <t>5.7</t>
  </si>
  <si>
    <t>5.8</t>
  </si>
  <si>
    <t>Tensión soportada a frecuencia industrial 1 min kV</t>
  </si>
  <si>
    <t>5.9</t>
  </si>
  <si>
    <t>kA</t>
  </si>
  <si>
    <t>5.10</t>
  </si>
  <si>
    <t>5.11</t>
  </si>
  <si>
    <t>5.12</t>
  </si>
  <si>
    <t>5.13</t>
  </si>
  <si>
    <t>5.14</t>
  </si>
  <si>
    <t>5.15</t>
  </si>
  <si>
    <t>Sí</t>
  </si>
  <si>
    <t>6.1</t>
  </si>
  <si>
    <t>6.2</t>
  </si>
  <si>
    <t>6.3</t>
  </si>
  <si>
    <t>6.4</t>
  </si>
  <si>
    <t>6.5</t>
  </si>
  <si>
    <t>6.6</t>
  </si>
  <si>
    <t>7.1</t>
  </si>
  <si>
    <t>7.2</t>
  </si>
  <si>
    <t>Vcc</t>
  </si>
  <si>
    <t>7.3</t>
  </si>
  <si>
    <t>7.4</t>
  </si>
  <si>
    <t>7.5</t>
  </si>
  <si>
    <t>7.6</t>
  </si>
  <si>
    <t>7.7</t>
  </si>
  <si>
    <t>Pruebas</t>
  </si>
  <si>
    <t>8.1</t>
  </si>
  <si>
    <t>(Sí/No)</t>
  </si>
  <si>
    <t>8.2</t>
  </si>
  <si>
    <t>8.3</t>
  </si>
  <si>
    <t xml:space="preserve">Repuestos </t>
  </si>
  <si>
    <t>9.1</t>
  </si>
  <si>
    <t>Diferencias con la Especificación y Hoja de datos</t>
  </si>
  <si>
    <t>12.1</t>
  </si>
  <si>
    <t>(anexar documentos)</t>
  </si>
  <si>
    <t>13.1</t>
  </si>
  <si>
    <t>13.2</t>
  </si>
  <si>
    <t>Embalaje y transporte</t>
  </si>
  <si>
    <t>Mayores dimensiones y pesos del transformador para transporte</t>
  </si>
  <si>
    <t>a) Largo x Ancho x Alto</t>
  </si>
  <si>
    <t>b) Peso</t>
  </si>
  <si>
    <t>Volumen total transporte</t>
  </si>
  <si>
    <t>Peso total para transporte</t>
  </si>
  <si>
    <t>Garantías</t>
  </si>
  <si>
    <t>meses</t>
  </si>
  <si>
    <t>Garantía desde fecha puesta en servicio</t>
  </si>
  <si>
    <t>Garantía desde fecha de entrega</t>
  </si>
  <si>
    <t>Supervisión de montaje</t>
  </si>
  <si>
    <t>Inspección Técnica</t>
  </si>
  <si>
    <t>Inspección durante la fabricación</t>
  </si>
  <si>
    <t>Inspección de recepción final</t>
  </si>
  <si>
    <t>Inspección del desarme y embalaje</t>
  </si>
  <si>
    <t>NOMBRE Y FIRMA DEL PROPONENTE</t>
  </si>
  <si>
    <t xml:space="preserve">                      FECHA:</t>
  </si>
  <si>
    <t>4.12</t>
  </si>
  <si>
    <t>4.13</t>
  </si>
  <si>
    <t>4.14</t>
  </si>
  <si>
    <t>4.15</t>
  </si>
  <si>
    <t>4.16</t>
  </si>
  <si>
    <t>4.17</t>
  </si>
  <si>
    <t>4.18</t>
  </si>
  <si>
    <t>W</t>
  </si>
  <si>
    <t>10.1</t>
  </si>
  <si>
    <t>12.2</t>
  </si>
  <si>
    <t>12.3</t>
  </si>
  <si>
    <t>11.1</t>
  </si>
  <si>
    <t>d - Heavy
43,3 mm/kV</t>
  </si>
  <si>
    <t>Medio de Interrupción del Arco</t>
  </si>
  <si>
    <t>Uso</t>
  </si>
  <si>
    <t>1.12</t>
  </si>
  <si>
    <t>1.13</t>
  </si>
  <si>
    <t>Tripolar 
Tanque Vivo</t>
  </si>
  <si>
    <t>SF6</t>
  </si>
  <si>
    <t xml:space="preserve">IEC 62271-100 </t>
  </si>
  <si>
    <t>Intemperie</t>
  </si>
  <si>
    <t>Características Eléctricas Interruptor de Poder</t>
  </si>
  <si>
    <t>Corriente nominal  de cortocircuito a la apertura</t>
  </si>
  <si>
    <t>Corriente Nominal de Interrupción Simétrica</t>
  </si>
  <si>
    <t>Corriente Nominal de Interrupción Asimétrica</t>
  </si>
  <si>
    <t xml:space="preserve">Corriente Nominal de Cortocircuito de Cierre </t>
  </si>
  <si>
    <t>Corriente Nominal de Apertura de líneas en vacío</t>
  </si>
  <si>
    <t>Corriente Nominal de Apertura de cables en vacío</t>
  </si>
  <si>
    <t>Valores Nom. de Interrup. de Corr. Induct. Pequeñas</t>
  </si>
  <si>
    <t>Tiempo de Apertura</t>
  </si>
  <si>
    <t>Tiempo de Interrupción</t>
  </si>
  <si>
    <t>Tiempo de Cierre</t>
  </si>
  <si>
    <t>Tiempo Muerto para la Reconexión</t>
  </si>
  <si>
    <t>Retardo permitido de Trip</t>
  </si>
  <si>
    <t>Factor de Primer Polo</t>
  </si>
  <si>
    <t>kA rms</t>
  </si>
  <si>
    <t>KA rms</t>
  </si>
  <si>
    <t>kA peak</t>
  </si>
  <si>
    <t>Características Constructivas</t>
  </si>
  <si>
    <t>Cantidad de cámaras de ruptura en serie por polo</t>
  </si>
  <si>
    <t>Distancias mínimas libres en aire</t>
  </si>
  <si>
    <t>Metal a Metal entre terminales del mismo polo</t>
  </si>
  <si>
    <t>Arco seco a tierra</t>
  </si>
  <si>
    <t>Metal a metal entre polos ( entre centros )</t>
  </si>
  <si>
    <t>Cantidad de conexiones-desconexiones sin mantención intermedia</t>
  </si>
  <si>
    <t>En vacío</t>
  </si>
  <si>
    <t>A corriente nominal</t>
  </si>
  <si>
    <t>A capacidad nominal de ruptura</t>
  </si>
  <si>
    <t>Características de los aisladores soportes</t>
  </si>
  <si>
    <t>Fabricante</t>
  </si>
  <si>
    <t>Lugar de fabricación ( indicar país )</t>
  </si>
  <si>
    <t>Designación de tipo según catálogo de las unidades de aisladores</t>
  </si>
  <si>
    <t>Fuerza de flexión resistida garantizada (R-2Sr), aplicada en la parte superior</t>
  </si>
  <si>
    <t>Distancia de fuga</t>
  </si>
  <si>
    <t>Peso de cada polo del interruptor</t>
  </si>
  <si>
    <t>Peso total del interruptor</t>
  </si>
  <si>
    <t>N° de Estructuras soportantes por polo</t>
  </si>
  <si>
    <t>Grado de Protección Caja de Control</t>
  </si>
  <si>
    <t>Color aislador</t>
  </si>
  <si>
    <t>Color pintura exterior</t>
  </si>
  <si>
    <t>Tipo de Terminal primario</t>
  </si>
  <si>
    <t>Material de terminales primarios</t>
  </si>
  <si>
    <t>c/u</t>
  </si>
  <si>
    <t>daN</t>
  </si>
  <si>
    <t>Kg</t>
  </si>
  <si>
    <t>NEMA 4</t>
  </si>
  <si>
    <t>A - 0.3 seg. - CA - 1 min. - CA</t>
  </si>
  <si>
    <t xml:space="preserve">Minimo IP-54 </t>
  </si>
  <si>
    <t>Mecanismo de operación</t>
  </si>
  <si>
    <t>Tipo / Modelo</t>
  </si>
  <si>
    <t>Tensión alimentación motor accionamiento</t>
  </si>
  <si>
    <t>Número de fases</t>
  </si>
  <si>
    <t>Potencia nominal motor</t>
  </si>
  <si>
    <t>Peso mecanismo de operación</t>
  </si>
  <si>
    <t>Mecanismo a resorte, cargado por motor (uno por polo)</t>
  </si>
  <si>
    <t>Mecanismo a resorte, cargado manualmente (uno por polo)</t>
  </si>
  <si>
    <t>Mecanismo a Resorte, cargado por motor</t>
  </si>
  <si>
    <t>No Aplicable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</si>
  <si>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</si>
  <si>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</si>
  <si>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</si>
  <si>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</si>
  <si>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</si>
  <si>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</si>
  <si>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</si>
  <si>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</si>
  <si>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</si>
  <si>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Bobina de Cierre</t>
  </si>
  <si>
    <t>Tensión nominal</t>
  </si>
  <si>
    <t>Potencia nominal</t>
  </si>
  <si>
    <t>Tiempo de Operación</t>
  </si>
  <si>
    <t>Bobina de Apertura N°1</t>
  </si>
  <si>
    <t>Bobina de Apertura N°2</t>
  </si>
  <si>
    <t>Calefactor mecanismo accionamiento</t>
  </si>
  <si>
    <t>Cantidad por accionamiento</t>
  </si>
  <si>
    <t>Tensión alimentación calefactores</t>
  </si>
  <si>
    <t>Otro Mecanismo Ofrecido</t>
  </si>
  <si>
    <t>Agente Extintor SF6</t>
  </si>
  <si>
    <t>Peso del SF6 por interruptor</t>
  </si>
  <si>
    <t>Volumen del SF6 por interruptor</t>
  </si>
  <si>
    <t>Presión Nominal del SF6 a 20°C</t>
  </si>
  <si>
    <t>Vigilancia del SF6</t>
  </si>
  <si>
    <t>Señal "Pérdida de SF6" a 20°C</t>
  </si>
  <si>
    <t>Presión mínima de SF6 para maniobras mecánicas</t>
  </si>
  <si>
    <t>Material filtrante por polo</t>
  </si>
  <si>
    <t>bar</t>
  </si>
  <si>
    <t>dm³</t>
  </si>
  <si>
    <t>Dispositivos de control</t>
  </si>
  <si>
    <t xml:space="preserve">Tensión alimentación </t>
  </si>
  <si>
    <t>Elemento para relleno de gas SF6 durante el servicio</t>
  </si>
  <si>
    <t>8.4</t>
  </si>
  <si>
    <t>Manómetro con alarma por pérdida de presión</t>
  </si>
  <si>
    <t>8.5</t>
  </si>
  <si>
    <t>Válvula de Seguridad</t>
  </si>
  <si>
    <t>8.6</t>
  </si>
  <si>
    <t>Elemento de filtrado y secado del gas SF6</t>
  </si>
  <si>
    <t>Dispositivos de señalización y alarmas</t>
  </si>
  <si>
    <t>Resorte sin carga</t>
  </si>
  <si>
    <t>9.2</t>
  </si>
  <si>
    <t>Sobrecarga motor carga resorte</t>
  </si>
  <si>
    <t>9.3</t>
  </si>
  <si>
    <t>Baja presión SF6 - alarma</t>
  </si>
  <si>
    <t>9.4</t>
  </si>
  <si>
    <t>Baja presión SF6 - bloqueo</t>
  </si>
  <si>
    <t>9.5</t>
  </si>
  <si>
    <t xml:space="preserve">Falta tensión de alimentación en circuito apertura </t>
  </si>
  <si>
    <t>9.6</t>
  </si>
  <si>
    <t>Falta tensión de alimentación en circuito cierre</t>
  </si>
  <si>
    <t>9.7</t>
  </si>
  <si>
    <t>Mecanismo de energía almacenada descargado</t>
  </si>
  <si>
    <t>9.8</t>
  </si>
  <si>
    <t>Posición selector de control local y remoto</t>
  </si>
  <si>
    <t>9.9</t>
  </si>
  <si>
    <t>Otras alarmas (especificar)</t>
  </si>
  <si>
    <t>Accesorios</t>
  </si>
  <si>
    <t>Medios para cierre y apertura local sin voltaje de control</t>
  </si>
  <si>
    <t>10.2</t>
  </si>
  <si>
    <t>Contador de Operaciones</t>
  </si>
  <si>
    <t>10.3</t>
  </si>
  <si>
    <t>Indicador local de la posición de los contactos del interruptor</t>
  </si>
  <si>
    <t>10.4</t>
  </si>
  <si>
    <t>Protección de sobrecarga del motor</t>
  </si>
  <si>
    <t>10.5</t>
  </si>
  <si>
    <t>Calefactores con interruptor independiente</t>
  </si>
  <si>
    <t>10.6</t>
  </si>
  <si>
    <t>Regleta de terminales con 15 bornes libres</t>
  </si>
  <si>
    <t>10.7</t>
  </si>
  <si>
    <t>Cerradura del gabinete por medio de candado</t>
  </si>
  <si>
    <t>10.8</t>
  </si>
  <si>
    <t>Switch auxiliar de 8 contactos NA y 8 contactos NC</t>
  </si>
  <si>
    <t>10.9</t>
  </si>
  <si>
    <t>10.10</t>
  </si>
  <si>
    <t>Empaquetaduras de repuesto para todos los flanches</t>
  </si>
  <si>
    <t>10.11</t>
  </si>
  <si>
    <t>Elementos de detección de fuga del gas SF6</t>
  </si>
  <si>
    <t>10.12</t>
  </si>
  <si>
    <t>1 galón de pintura de terminación para retoque</t>
  </si>
  <si>
    <t>10.13</t>
  </si>
  <si>
    <t>Cantidad de SF6 suficiente para llenar y recargar el Interruptor</t>
  </si>
  <si>
    <t>10.14</t>
  </si>
  <si>
    <t>Dispositivo llenado SF6 (especificar)</t>
  </si>
  <si>
    <t xml:space="preserve">Pruebas dieléctricas </t>
  </si>
  <si>
    <t xml:space="preserve">Medida de resistencia del circuito principal </t>
  </si>
  <si>
    <t xml:space="preserve">Prueba de aumento de temperatura </t>
  </si>
  <si>
    <t>Prueba de corriente soportada de corta duración y peak</t>
  </si>
  <si>
    <t>Pruebas de operación mecánica</t>
  </si>
  <si>
    <t xml:space="preserve">Prueba de “making and breaking” de corriente de corto circuito </t>
  </si>
  <si>
    <t xml:space="preserve">Prueba de radio interferencia </t>
  </si>
  <si>
    <t xml:space="preserve">Prueba de estanqueidad </t>
  </si>
  <si>
    <t xml:space="preserve">Prueba de fallas en línea corta </t>
  </si>
  <si>
    <t xml:space="preserve">Prueba de conexión asincrónica </t>
  </si>
  <si>
    <t xml:space="preserve">Pruebas de maniobra con corrientes capacitivas </t>
  </si>
  <si>
    <t xml:space="preserve">Pruebas dieléctricas al circuito principal </t>
  </si>
  <si>
    <t>Pruebas dieléctricas a circuitos auxiliares y de control</t>
  </si>
  <si>
    <t>Medida de resistencia del circuito principal</t>
  </si>
  <si>
    <t>Comprobaciones visuales y de diseño</t>
  </si>
  <si>
    <t xml:space="preserve">Prueba de operación mecánica </t>
  </si>
  <si>
    <t>Capacidad de apertura de corriente de cortocircuito asimétrica</t>
  </si>
  <si>
    <t>12.1.1</t>
  </si>
  <si>
    <t>12.1.2</t>
  </si>
  <si>
    <t>12.1.3</t>
  </si>
  <si>
    <t>12.1.4</t>
  </si>
  <si>
    <t>12.1.5</t>
  </si>
  <si>
    <t>12.1.6</t>
  </si>
  <si>
    <t>12.1.7</t>
  </si>
  <si>
    <t>12.1.8</t>
  </si>
  <si>
    <t>12.1.9</t>
  </si>
  <si>
    <t>12.1.10</t>
  </si>
  <si>
    <t>12.1.11</t>
  </si>
  <si>
    <t>12.2.1</t>
  </si>
  <si>
    <t>12.2.2</t>
  </si>
  <si>
    <t>12.2.3</t>
  </si>
  <si>
    <t>12.2.4</t>
  </si>
  <si>
    <t>12.2.5</t>
  </si>
  <si>
    <t>12.2.6</t>
  </si>
  <si>
    <t>12.2.7</t>
  </si>
  <si>
    <t>Pruebas Tipo (IEC 62271-100)</t>
  </si>
  <si>
    <t>Pruebas de Rutina (IEC 62271-100)</t>
  </si>
  <si>
    <r>
      <t>m</t>
    </r>
    <r>
      <rPr>
        <vertAlign val="superscript"/>
        <sz val="10"/>
        <rFont val="Times New Roman"/>
        <family val="1"/>
      </rPr>
      <t>3</t>
    </r>
  </si>
  <si>
    <t>13.3</t>
  </si>
  <si>
    <t>15.1</t>
  </si>
  <si>
    <t>15.2</t>
  </si>
  <si>
    <t>16.1</t>
  </si>
  <si>
    <t>16.2</t>
  </si>
  <si>
    <t>16.3</t>
  </si>
  <si>
    <t>16.4</t>
  </si>
  <si>
    <t>8.7</t>
  </si>
  <si>
    <t>8.8</t>
  </si>
  <si>
    <t>Relé Antibombeo</t>
  </si>
  <si>
    <t>Relé de discrepancia de polos</t>
  </si>
  <si>
    <t>Clase de interruptor</t>
  </si>
  <si>
    <t>C2 - E1 - M2</t>
  </si>
  <si>
    <t>Marrón (RAL 8017)</t>
  </si>
  <si>
    <t>Gris (RAL 7038)</t>
  </si>
  <si>
    <t>Vac</t>
  </si>
  <si>
    <t>Grado de Protección (Puertas Cerradas)</t>
  </si>
  <si>
    <t>Grado de Protección (Puertas Abiertass)</t>
  </si>
  <si>
    <t>Minimo IP-2X</t>
  </si>
  <si>
    <t>5.10.1</t>
  </si>
  <si>
    <t>5.10.2</t>
  </si>
  <si>
    <t>Cálido templado</t>
  </si>
  <si>
    <t>380/220 Vac / 50 Hz/1Ø</t>
  </si>
  <si>
    <t>2 Terminales para conexión puesta tierra, Cu 2/0 AWG</t>
  </si>
  <si>
    <t>No</t>
  </si>
  <si>
    <t>Si</t>
  </si>
  <si>
    <t>3.7</t>
  </si>
  <si>
    <t>Notas:</t>
  </si>
  <si>
    <t xml:space="preserve">Tensión nominal de sistemas </t>
  </si>
  <si>
    <t>Motor</t>
  </si>
  <si>
    <t>11.2</t>
  </si>
  <si>
    <t>Conjunto de bobinas (2O + 1C)</t>
  </si>
  <si>
    <t>11.3</t>
  </si>
  <si>
    <t>Block de contactos auxiliares</t>
  </si>
  <si>
    <t>11.4</t>
  </si>
  <si>
    <t>Set de resistencia de calefaccion</t>
  </si>
  <si>
    <t>11.5</t>
  </si>
  <si>
    <t>Densimetro</t>
  </si>
  <si>
    <t>ms</t>
  </si>
  <si>
    <t>Características ambientales (Según ETP)</t>
  </si>
  <si>
    <t>Aluminio</t>
  </si>
  <si>
    <t>10.15</t>
  </si>
  <si>
    <t>CHECK</t>
  </si>
  <si>
    <t>?</t>
  </si>
  <si>
    <t>x</t>
  </si>
  <si>
    <t>v</t>
  </si>
  <si>
    <t>Respuesta de Grupo Saesa : xx-xx-xxxx</t>
  </si>
  <si>
    <t>INTERRUPTOR DE PODER AT</t>
  </si>
  <si>
    <t xml:space="preserve">Condiciones sísmicas </t>
  </si>
  <si>
    <t xml:space="preserve">Tensión nominal máxima de equipos </t>
  </si>
  <si>
    <t xml:space="preserve">Nivel de aislación </t>
  </si>
  <si>
    <t>Tensión nominal máxima de equipos</t>
  </si>
  <si>
    <t xml:space="preserve">Ciclo de Operación </t>
  </si>
  <si>
    <t xml:space="preserve">Placa de características </t>
  </si>
  <si>
    <t>BIM</t>
  </si>
  <si>
    <t>17.1</t>
  </si>
  <si>
    <t>17.2</t>
  </si>
  <si>
    <t>Modelo gráfico  BIM (Software)</t>
  </si>
  <si>
    <t>Tipo archivo (Extensión)</t>
  </si>
  <si>
    <t>SÍ</t>
  </si>
  <si>
    <t xml:space="preserve"> REVIT/INVENTOR/AUTOCAD</t>
  </si>
  <si>
    <t xml:space="preserve">
 .RVT, .SLT, .STEP, .OBJ, .DWG 3D</t>
  </si>
  <si>
    <t>Requerido</t>
  </si>
  <si>
    <t>ANEXO TÉCNICO DE REQUISITOS SÍSMICOS PARA INSTALACIONES ELÉCTRICAS DE ALTA TENSIÓN, correspondiente al documento de la CNE : NORMA TÉCNICA DE SEGURIDAD Y CALIDAD DE SERVICIO, última edición</t>
  </si>
  <si>
    <t>INTERRUPTOR DE PODER 220 KV</t>
  </si>
  <si>
    <t>Monopolar</t>
  </si>
  <si>
    <t>Diseño Sísmico: Debe cumplir ANEXO TÉCNICO DE REQUISITOS SÍSMICOS PARA INSTALACIONES ELÉCTRICAS DE ALTA TENSIÓN, correspondiente al documento de la CNE : NORMA TÉCNICA DE SEGURIDAD Y CALIDAD DE SERVICIO, última edición</t>
  </si>
  <si>
    <t>Tipo de Operación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</si>
</sst>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26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i/>
      <sz val="10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Arial"/>
      <family val="2"/>
    </font>
    <font>
      <sz val="8"/>
      <name val="Calibri"/>
      <family val="2"/>
      <scheme val="minor"/>
    </font>
    <font>
      <b/>
      <sz val="18"/>
      <name val="Arial"/>
      <family val="2"/>
    </font>
    <font>
      <sz val="8"/>
      <color rgb="FF000000"/>
      <name val="Arial"/>
      <family val="2"/>
    </font>
    <font>
      <sz val="10"/>
      <name val="Calibri"/>
      <family val="2"/>
      <scheme val="minor"/>
    </font>
    <font>
      <vertAlign val="superscript"/>
      <sz val="10"/>
      <name val="Times New Roman"/>
      <family val="1"/>
    </font>
    <font>
      <b/>
      <u/>
      <sz val="10"/>
      <name val="Times New Roman"/>
      <family val="1"/>
    </font>
    <font>
      <b/>
      <sz val="10"/>
      <color theme="1"/>
      <name val="Arial"/>
      <family val="2"/>
    </font>
    <font>
      <b/>
      <i/>
      <sz val="11"/>
      <color rgb="FF00B050"/>
      <name val="Arial"/>
      <family val="2"/>
    </font>
    <font>
      <b/>
      <i/>
      <sz val="11"/>
      <color rgb="FFC00000"/>
      <name val="Calibri"/>
      <family val="2"/>
      <scheme val="minor"/>
    </font>
    <font>
      <sz val="11"/>
      <color rgb="FFFFC000"/>
      <name val="Calibri"/>
      <family val="2"/>
      <charset val="161"/>
      <scheme val="minor"/>
    </font>
    <font>
      <sz val="11"/>
      <color rgb="FF00B050"/>
      <name val="Calibri"/>
      <family val="2"/>
      <charset val="161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50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>
      <alignment vertical="center"/>
    </xf>
    <xf numFmtId="0" fontId="5" fillId="0" borderId="0"/>
    <xf numFmtId="0" fontId="5" fillId="0" borderId="0"/>
    <xf numFmtId="0" fontId="5" fillId="0" borderId="0"/>
  </cellStyleXfs>
  <cellXfs count="216">
    <xf numFmtId="0" fontId="0" fillId="0" borderId="0" xfId="0"/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1" fontId="1" fillId="0" borderId="0" xfId="1" applyNumberFormat="1">
      <alignment vertical="center"/>
    </xf>
    <xf numFmtId="0" fontId="1" fillId="0" borderId="5" xfId="1" applyBorder="1" applyAlignment="1">
      <alignment horizontal="center" vertical="center"/>
    </xf>
    <xf numFmtId="0" fontId="1" fillId="0" borderId="6" xfId="1" applyBorder="1" applyAlignment="1">
      <alignment horizontal="left" vertical="center"/>
    </xf>
    <xf numFmtId="0" fontId="1" fillId="0" borderId="10" xfId="1" applyBorder="1" applyAlignment="1">
      <alignment horizontal="center" vertical="center"/>
    </xf>
    <xf numFmtId="0" fontId="1" fillId="0" borderId="11" xfId="1" applyBorder="1" applyAlignment="1">
      <alignment horizontal="left" vertical="center"/>
    </xf>
    <xf numFmtId="0" fontId="1" fillId="0" borderId="16" xfId="1" applyBorder="1" applyAlignment="1">
      <alignment horizontal="center" vertical="center"/>
    </xf>
    <xf numFmtId="0" fontId="1" fillId="0" borderId="17" xfId="1" applyBorder="1" applyAlignment="1">
      <alignment horizontal="left" vertical="center"/>
    </xf>
    <xf numFmtId="1" fontId="2" fillId="0" borderId="19" xfId="1" applyNumberFormat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1" fillId="0" borderId="20" xfId="1" applyBorder="1" applyAlignment="1">
      <alignment horizontal="centerContinuous" vertical="center"/>
    </xf>
    <xf numFmtId="0" fontId="2" fillId="0" borderId="21" xfId="1" applyFont="1" applyBorder="1" applyAlignment="1">
      <alignment horizontal="centerContinuous" vertical="center"/>
    </xf>
    <xf numFmtId="0" fontId="2" fillId="0" borderId="24" xfId="1" applyFont="1" applyBorder="1" applyAlignment="1">
      <alignment horizontal="center" vertical="center"/>
    </xf>
    <xf numFmtId="0" fontId="2" fillId="0" borderId="24" xfId="1" applyFont="1" applyBorder="1" applyAlignment="1">
      <alignment horizontal="left" vertical="center"/>
    </xf>
    <xf numFmtId="0" fontId="5" fillId="0" borderId="0" xfId="1" applyFont="1">
      <alignment vertical="center"/>
    </xf>
    <xf numFmtId="0" fontId="3" fillId="0" borderId="7" xfId="1" applyFont="1" applyBorder="1">
      <alignment vertical="center"/>
    </xf>
    <xf numFmtId="0" fontId="2" fillId="0" borderId="0" xfId="1" applyFont="1">
      <alignment vertical="center"/>
    </xf>
    <xf numFmtId="1" fontId="2" fillId="0" borderId="0" xfId="1" applyNumberFormat="1" applyFont="1">
      <alignment vertical="center"/>
    </xf>
    <xf numFmtId="0" fontId="2" fillId="0" borderId="0" xfId="1" applyFont="1" applyAlignment="1">
      <alignment horizontal="left" vertical="center"/>
    </xf>
    <xf numFmtId="0" fontId="3" fillId="0" borderId="8" xfId="1" applyFont="1" applyBorder="1">
      <alignment vertical="center"/>
    </xf>
    <xf numFmtId="0" fontId="3" fillId="0" borderId="0" xfId="1" applyFont="1">
      <alignment vertical="center"/>
    </xf>
    <xf numFmtId="0" fontId="3" fillId="0" borderId="0" xfId="1" applyFont="1" applyAlignment="1">
      <alignment horizontal="left" vertical="center"/>
    </xf>
    <xf numFmtId="0" fontId="6" fillId="0" borderId="0" xfId="1" applyFont="1" applyAlignment="1">
      <alignment horizontal="center" vertical="center"/>
    </xf>
    <xf numFmtId="0" fontId="2" fillId="0" borderId="0" xfId="1" applyFont="1" applyProtection="1">
      <alignment vertical="center"/>
      <protection locked="0"/>
    </xf>
    <xf numFmtId="0" fontId="3" fillId="0" borderId="0" xfId="1" applyFont="1" applyProtection="1">
      <alignment vertical="center"/>
      <protection locked="0"/>
    </xf>
    <xf numFmtId="0" fontId="2" fillId="0" borderId="0" xfId="1" applyFont="1" applyAlignment="1">
      <alignment horizontal="center" vertical="center"/>
    </xf>
    <xf numFmtId="0" fontId="3" fillId="0" borderId="0" xfId="1" applyFont="1" applyAlignment="1" applyProtection="1">
      <alignment horizontal="center" vertical="center"/>
      <protection locked="0"/>
    </xf>
    <xf numFmtId="0" fontId="2" fillId="0" borderId="0" xfId="1" applyFont="1" applyAlignment="1">
      <alignment horizontal="centerContinuous" vertical="center"/>
    </xf>
    <xf numFmtId="0" fontId="5" fillId="2" borderId="25" xfId="1" applyFont="1" applyFill="1" applyBorder="1">
      <alignment vertical="center"/>
    </xf>
    <xf numFmtId="0" fontId="3" fillId="2" borderId="26" xfId="1" applyFont="1" applyFill="1" applyBorder="1" applyProtection="1">
      <alignment vertical="center"/>
      <protection locked="0"/>
    </xf>
    <xf numFmtId="1" fontId="2" fillId="2" borderId="26" xfId="1" applyNumberFormat="1" applyFont="1" applyFill="1" applyBorder="1">
      <alignment vertical="center"/>
    </xf>
    <xf numFmtId="0" fontId="5" fillId="2" borderId="26" xfId="1" applyFont="1" applyFill="1" applyBorder="1">
      <alignment vertical="center"/>
    </xf>
    <xf numFmtId="0" fontId="3" fillId="2" borderId="26" xfId="1" applyFont="1" applyFill="1" applyBorder="1">
      <alignment vertical="center"/>
    </xf>
    <xf numFmtId="0" fontId="3" fillId="2" borderId="27" xfId="1" applyFont="1" applyFill="1" applyBorder="1" applyAlignment="1" applyProtection="1">
      <alignment horizontal="left" vertical="center"/>
      <protection locked="0"/>
    </xf>
    <xf numFmtId="0" fontId="4" fillId="0" borderId="0" xfId="1" applyFont="1">
      <alignment vertical="center"/>
    </xf>
    <xf numFmtId="0" fontId="4" fillId="0" borderId="7" xfId="1" applyFont="1" applyBorder="1">
      <alignment vertical="center"/>
    </xf>
    <xf numFmtId="0" fontId="4" fillId="0" borderId="8" xfId="1" applyFont="1" applyBorder="1">
      <alignment vertical="center"/>
    </xf>
    <xf numFmtId="0" fontId="9" fillId="0" borderId="0" xfId="1" applyFont="1">
      <alignment vertical="center"/>
    </xf>
    <xf numFmtId="0" fontId="6" fillId="0" borderId="7" xfId="1" applyFont="1" applyBorder="1">
      <alignment vertical="center"/>
    </xf>
    <xf numFmtId="0" fontId="6" fillId="0" borderId="8" xfId="1" applyFont="1" applyBorder="1">
      <alignment vertical="center"/>
    </xf>
    <xf numFmtId="0" fontId="3" fillId="2" borderId="30" xfId="1" applyFont="1" applyFill="1" applyBorder="1">
      <alignment vertical="center"/>
    </xf>
    <xf numFmtId="0" fontId="3" fillId="2" borderId="31" xfId="1" applyFont="1" applyFill="1" applyBorder="1">
      <alignment vertical="center"/>
    </xf>
    <xf numFmtId="0" fontId="5" fillId="2" borderId="31" xfId="1" applyFont="1" applyFill="1" applyBorder="1">
      <alignment vertical="center"/>
    </xf>
    <xf numFmtId="0" fontId="3" fillId="2" borderId="18" xfId="1" applyFont="1" applyFill="1" applyBorder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3" fillId="0" borderId="12" xfId="1" applyFont="1" applyBorder="1">
      <alignment vertical="center"/>
    </xf>
    <xf numFmtId="0" fontId="3" fillId="0" borderId="14" xfId="1" applyFont="1" applyBorder="1">
      <alignment vertical="center"/>
    </xf>
    <xf numFmtId="0" fontId="3" fillId="0" borderId="14" xfId="1" applyFont="1" applyBorder="1" applyAlignment="1">
      <alignment horizontal="center" vertical="center"/>
    </xf>
    <xf numFmtId="0" fontId="3" fillId="0" borderId="13" xfId="1" applyFont="1" applyBorder="1">
      <alignment vertical="center"/>
    </xf>
    <xf numFmtId="0" fontId="11" fillId="0" borderId="12" xfId="3" applyFont="1" applyBorder="1"/>
    <xf numFmtId="0" fontId="5" fillId="0" borderId="0" xfId="2"/>
    <xf numFmtId="0" fontId="10" fillId="0" borderId="33" xfId="2" applyFont="1" applyBorder="1" applyAlignment="1">
      <alignment horizontal="center" vertical="center"/>
    </xf>
    <xf numFmtId="0" fontId="10" fillId="0" borderId="16" xfId="4" applyFont="1" applyBorder="1" applyAlignment="1">
      <alignment vertical="center" wrapText="1"/>
    </xf>
    <xf numFmtId="0" fontId="10" fillId="0" borderId="34" xfId="4" applyFont="1" applyBorder="1" applyAlignment="1">
      <alignment horizontal="center" vertical="center"/>
    </xf>
    <xf numFmtId="0" fontId="10" fillId="0" borderId="34" xfId="4" applyFont="1" applyBorder="1" applyAlignment="1">
      <alignment horizontal="center" vertical="center" wrapText="1"/>
    </xf>
    <xf numFmtId="0" fontId="10" fillId="0" borderId="15" xfId="4" applyFont="1" applyBorder="1" applyAlignment="1">
      <alignment horizontal="center" vertical="center" wrapText="1"/>
    </xf>
    <xf numFmtId="0" fontId="11" fillId="0" borderId="11" xfId="2" applyFont="1" applyBorder="1" applyAlignment="1">
      <alignment horizontal="center" vertical="center"/>
    </xf>
    <xf numFmtId="0" fontId="12" fillId="0" borderId="10" xfId="4" applyFont="1" applyBorder="1" applyAlignment="1">
      <alignment vertical="center" wrapText="1"/>
    </xf>
    <xf numFmtId="0" fontId="10" fillId="0" borderId="24" xfId="4" applyFont="1" applyBorder="1" applyAlignment="1">
      <alignment horizontal="center" vertical="center" wrapText="1"/>
    </xf>
    <xf numFmtId="0" fontId="11" fillId="0" borderId="24" xfId="4" applyFont="1" applyBorder="1" applyAlignment="1">
      <alignment horizontal="center" vertical="center" wrapText="1"/>
    </xf>
    <xf numFmtId="0" fontId="10" fillId="0" borderId="9" xfId="4" applyFont="1" applyBorder="1" applyAlignment="1">
      <alignment horizontal="center" vertical="center" wrapText="1"/>
    </xf>
    <xf numFmtId="0" fontId="10" fillId="0" borderId="35" xfId="4" applyFont="1" applyBorder="1" applyAlignment="1">
      <alignment horizontal="center" vertical="center" wrapText="1"/>
    </xf>
    <xf numFmtId="0" fontId="12" fillId="0" borderId="31" xfId="4" applyFont="1" applyBorder="1" applyAlignment="1">
      <alignment vertical="center" wrapText="1"/>
    </xf>
    <xf numFmtId="0" fontId="11" fillId="0" borderId="19" xfId="4" applyFont="1" applyBorder="1" applyAlignment="1">
      <alignment horizontal="center" vertical="center" wrapText="1"/>
    </xf>
    <xf numFmtId="0" fontId="12" fillId="3" borderId="31" xfId="3" applyFont="1" applyFill="1" applyBorder="1" applyAlignment="1">
      <alignment vertical="center" wrapText="1"/>
    </xf>
    <xf numFmtId="0" fontId="11" fillId="3" borderId="18" xfId="3" applyFont="1" applyFill="1" applyBorder="1" applyAlignment="1">
      <alignment horizontal="center" vertical="center"/>
    </xf>
    <xf numFmtId="0" fontId="11" fillId="3" borderId="19" xfId="4" applyFont="1" applyFill="1" applyBorder="1" applyAlignment="1">
      <alignment horizontal="center" vertical="center"/>
    </xf>
    <xf numFmtId="0" fontId="11" fillId="3" borderId="35" xfId="3" applyFont="1" applyFill="1" applyBorder="1" applyAlignment="1">
      <alignment horizontal="center" vertical="center"/>
    </xf>
    <xf numFmtId="0" fontId="12" fillId="3" borderId="10" xfId="3" applyFont="1" applyFill="1" applyBorder="1" applyAlignment="1">
      <alignment vertical="center" wrapText="1"/>
    </xf>
    <xf numFmtId="0" fontId="11" fillId="3" borderId="24" xfId="3" applyFont="1" applyFill="1" applyBorder="1" applyAlignment="1">
      <alignment horizontal="center" vertical="center"/>
    </xf>
    <xf numFmtId="0" fontId="11" fillId="3" borderId="24" xfId="4" applyFont="1" applyFill="1" applyBorder="1" applyAlignment="1">
      <alignment horizontal="center" vertical="center"/>
    </xf>
    <xf numFmtId="0" fontId="11" fillId="3" borderId="9" xfId="3" applyFont="1" applyFill="1" applyBorder="1" applyAlignment="1">
      <alignment horizontal="center" vertical="center"/>
    </xf>
    <xf numFmtId="0" fontId="10" fillId="0" borderId="11" xfId="2" applyFont="1" applyBorder="1" applyAlignment="1">
      <alignment horizontal="center" vertical="center"/>
    </xf>
    <xf numFmtId="0" fontId="10" fillId="3" borderId="31" xfId="3" applyFont="1" applyFill="1" applyBorder="1" applyAlignment="1">
      <alignment vertical="center" wrapText="1"/>
    </xf>
    <xf numFmtId="0" fontId="11" fillId="0" borderId="24" xfId="4" applyFont="1" applyBorder="1" applyAlignment="1">
      <alignment horizontal="center" vertical="center"/>
    </xf>
    <xf numFmtId="0" fontId="5" fillId="0" borderId="0" xfId="2" applyAlignment="1">
      <alignment horizontal="left"/>
    </xf>
    <xf numFmtId="0" fontId="12" fillId="0" borderId="24" xfId="4" applyFont="1" applyBorder="1" applyAlignment="1">
      <alignment horizontal="center" vertical="center"/>
    </xf>
    <xf numFmtId="0" fontId="10" fillId="0" borderId="10" xfId="4" applyFont="1" applyBorder="1" applyAlignment="1">
      <alignment vertical="center" wrapText="1"/>
    </xf>
    <xf numFmtId="0" fontId="12" fillId="0" borderId="10" xfId="3" applyFont="1" applyBorder="1" applyAlignment="1">
      <alignment vertical="center" wrapText="1"/>
    </xf>
    <xf numFmtId="0" fontId="12" fillId="0" borderId="24" xfId="4" applyFont="1" applyBorder="1" applyAlignment="1">
      <alignment horizontal="center" vertical="center" wrapText="1"/>
    </xf>
    <xf numFmtId="0" fontId="11" fillId="3" borderId="24" xfId="4" applyFont="1" applyFill="1" applyBorder="1" applyAlignment="1">
      <alignment horizontal="center" vertical="center" wrapText="1"/>
    </xf>
    <xf numFmtId="0" fontId="12" fillId="0" borderId="10" xfId="3" applyFont="1" applyBorder="1" applyAlignment="1">
      <alignment horizontal="left" vertical="center" wrapText="1"/>
    </xf>
    <xf numFmtId="0" fontId="11" fillId="0" borderId="1" xfId="3" applyFont="1" applyBorder="1"/>
    <xf numFmtId="0" fontId="11" fillId="0" borderId="13" xfId="2" applyFont="1" applyBorder="1" applyAlignment="1">
      <alignment horizontal="center" vertical="center"/>
    </xf>
    <xf numFmtId="0" fontId="11" fillId="0" borderId="14" xfId="3" applyFont="1" applyBorder="1" applyAlignment="1">
      <alignment horizontal="left" vertical="center" wrapText="1"/>
    </xf>
    <xf numFmtId="0" fontId="11" fillId="0" borderId="14" xfId="4" applyFont="1" applyBorder="1" applyAlignment="1">
      <alignment horizontal="center" vertical="center"/>
    </xf>
    <xf numFmtId="0" fontId="11" fillId="0" borderId="14" xfId="4" applyFont="1" applyBorder="1" applyAlignment="1">
      <alignment horizontal="center" vertical="center" wrapText="1"/>
    </xf>
    <xf numFmtId="0" fontId="11" fillId="0" borderId="8" xfId="2" applyFont="1" applyBorder="1" applyAlignment="1">
      <alignment horizontal="center" vertical="center"/>
    </xf>
    <xf numFmtId="0" fontId="13" fillId="0" borderId="0" xfId="2" applyFont="1" applyAlignment="1">
      <alignment vertical="center"/>
    </xf>
    <xf numFmtId="0" fontId="11" fillId="0" borderId="0" xfId="4" applyFont="1" applyAlignment="1">
      <alignment horizontal="center" vertical="center" wrapText="1"/>
    </xf>
    <xf numFmtId="0" fontId="11" fillId="0" borderId="7" xfId="3" applyFont="1" applyBorder="1"/>
    <xf numFmtId="0" fontId="11" fillId="0" borderId="0" xfId="3" applyFont="1"/>
    <xf numFmtId="0" fontId="11" fillId="0" borderId="2" xfId="2" applyFont="1" applyBorder="1" applyAlignment="1">
      <alignment horizontal="center" vertical="center"/>
    </xf>
    <xf numFmtId="0" fontId="11" fillId="0" borderId="3" xfId="3" applyFont="1" applyBorder="1"/>
    <xf numFmtId="0" fontId="11" fillId="0" borderId="0" xfId="2" applyFont="1" applyAlignment="1">
      <alignment horizontal="center" vertical="center"/>
    </xf>
    <xf numFmtId="0" fontId="3" fillId="0" borderId="0" xfId="2" applyFont="1" applyAlignment="1">
      <alignment horizontal="center"/>
    </xf>
    <xf numFmtId="0" fontId="3" fillId="0" borderId="0" xfId="2" applyFont="1"/>
    <xf numFmtId="0" fontId="5" fillId="0" borderId="0" xfId="2" applyAlignment="1">
      <alignment horizontal="center"/>
    </xf>
    <xf numFmtId="14" fontId="5" fillId="0" borderId="0" xfId="2" applyNumberFormat="1" applyAlignment="1">
      <alignment horizontal="center"/>
    </xf>
    <xf numFmtId="17" fontId="5" fillId="0" borderId="0" xfId="2" applyNumberFormat="1" applyAlignment="1">
      <alignment horizontal="center"/>
    </xf>
    <xf numFmtId="0" fontId="11" fillId="0" borderId="19" xfId="4" applyFont="1" applyBorder="1" applyAlignment="1">
      <alignment horizontal="center" vertical="center"/>
    </xf>
    <xf numFmtId="164" fontId="2" fillId="0" borderId="24" xfId="1" applyNumberFormat="1" applyFont="1" applyBorder="1" applyAlignment="1">
      <alignment horizontal="center" vertical="center"/>
    </xf>
    <xf numFmtId="0" fontId="11" fillId="0" borderId="18" xfId="3" applyFont="1" applyBorder="1" applyAlignment="1">
      <alignment horizontal="center" vertical="center"/>
    </xf>
    <xf numFmtId="0" fontId="10" fillId="3" borderId="23" xfId="3" applyFont="1" applyFill="1" applyBorder="1" applyAlignment="1">
      <alignment horizontal="left" vertical="center" wrapText="1"/>
    </xf>
    <xf numFmtId="0" fontId="10" fillId="0" borderId="39" xfId="4" applyFont="1" applyBorder="1" applyAlignment="1">
      <alignment horizontal="center" vertical="center" wrapText="1"/>
    </xf>
    <xf numFmtId="0" fontId="10" fillId="0" borderId="3" xfId="4" applyFont="1" applyBorder="1" applyAlignment="1">
      <alignment vertical="center" wrapText="1"/>
    </xf>
    <xf numFmtId="0" fontId="10" fillId="0" borderId="37" xfId="4" applyFont="1" applyBorder="1" applyAlignment="1">
      <alignment horizontal="center" vertical="center"/>
    </xf>
    <xf numFmtId="0" fontId="10" fillId="0" borderId="37" xfId="4" applyFont="1" applyBorder="1" applyAlignment="1">
      <alignment horizontal="center" vertical="center" wrapText="1"/>
    </xf>
    <xf numFmtId="0" fontId="10" fillId="0" borderId="38" xfId="4" applyFont="1" applyBorder="1" applyAlignment="1">
      <alignment horizontal="center" vertical="center" wrapText="1"/>
    </xf>
    <xf numFmtId="1" fontId="2" fillId="0" borderId="24" xfId="1" applyNumberFormat="1" applyFont="1" applyBorder="1" applyAlignment="1">
      <alignment horizontal="center" vertical="center"/>
    </xf>
    <xf numFmtId="0" fontId="10" fillId="0" borderId="26" xfId="4" applyFont="1" applyBorder="1" applyAlignment="1">
      <alignment vertical="center" wrapText="1"/>
    </xf>
    <xf numFmtId="0" fontId="10" fillId="0" borderId="41" xfId="4" applyFont="1" applyBorder="1" applyAlignment="1">
      <alignment horizontal="center" vertical="center" wrapText="1"/>
    </xf>
    <xf numFmtId="0" fontId="11" fillId="0" borderId="41" xfId="4" applyFont="1" applyBorder="1" applyAlignment="1">
      <alignment horizontal="center" vertical="center" wrapText="1"/>
    </xf>
    <xf numFmtId="0" fontId="10" fillId="0" borderId="42" xfId="4" applyFont="1" applyBorder="1" applyAlignment="1">
      <alignment horizontal="center" vertical="center" wrapText="1"/>
    </xf>
    <xf numFmtId="0" fontId="10" fillId="3" borderId="0" xfId="3" applyFont="1" applyFill="1" applyAlignment="1">
      <alignment vertical="center" wrapText="1"/>
    </xf>
    <xf numFmtId="0" fontId="11" fillId="3" borderId="29" xfId="3" applyFont="1" applyFill="1" applyBorder="1" applyAlignment="1">
      <alignment horizontal="center" vertical="center"/>
    </xf>
    <xf numFmtId="0" fontId="11" fillId="3" borderId="43" xfId="4" applyFont="1" applyFill="1" applyBorder="1" applyAlignment="1">
      <alignment horizontal="center" vertical="center"/>
    </xf>
    <xf numFmtId="0" fontId="11" fillId="3" borderId="44" xfId="3" applyFont="1" applyFill="1" applyBorder="1" applyAlignment="1">
      <alignment horizontal="center" vertical="center"/>
    </xf>
    <xf numFmtId="0" fontId="12" fillId="3" borderId="31" xfId="3" applyFont="1" applyFill="1" applyBorder="1" applyAlignment="1">
      <alignment horizontal="left" vertical="center" wrapText="1" indent="1"/>
    </xf>
    <xf numFmtId="0" fontId="11" fillId="0" borderId="27" xfId="4" applyFont="1" applyBorder="1" applyAlignment="1">
      <alignment horizontal="center" vertical="center"/>
    </xf>
    <xf numFmtId="0" fontId="11" fillId="0" borderId="35" xfId="4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12" fillId="3" borderId="23" xfId="3" applyFont="1" applyFill="1" applyBorder="1" applyAlignment="1">
      <alignment vertical="center" wrapText="1"/>
    </xf>
    <xf numFmtId="0" fontId="11" fillId="3" borderId="23" xfId="3" applyFont="1" applyFill="1" applyBorder="1" applyAlignment="1">
      <alignment horizontal="center" vertical="center"/>
    </xf>
    <xf numFmtId="0" fontId="18" fillId="0" borderId="19" xfId="0" applyFont="1" applyBorder="1" applyAlignment="1">
      <alignment horizontal="center" vertical="center"/>
    </xf>
    <xf numFmtId="0" fontId="11" fillId="0" borderId="33" xfId="2" applyFont="1" applyBorder="1" applyAlignment="1">
      <alignment horizontal="center" vertical="center"/>
    </xf>
    <xf numFmtId="0" fontId="12" fillId="0" borderId="26" xfId="4" applyFont="1" applyBorder="1" applyAlignment="1">
      <alignment vertical="center" wrapText="1"/>
    </xf>
    <xf numFmtId="0" fontId="11" fillId="0" borderId="18" xfId="0" applyFont="1" applyBorder="1" applyAlignment="1">
      <alignment horizontal="center" vertical="center"/>
    </xf>
    <xf numFmtId="3" fontId="11" fillId="0" borderId="24" xfId="0" applyNumberFormat="1" applyFont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/>
    </xf>
    <xf numFmtId="0" fontId="10" fillId="0" borderId="0" xfId="2" applyFont="1" applyAlignment="1">
      <alignment horizontal="center"/>
    </xf>
    <xf numFmtId="0" fontId="11" fillId="0" borderId="0" xfId="2" applyFont="1"/>
    <xf numFmtId="0" fontId="11" fillId="0" borderId="23" xfId="3" applyFont="1" applyBorder="1" applyAlignment="1">
      <alignment horizontal="center" vertical="center"/>
    </xf>
    <xf numFmtId="0" fontId="12" fillId="0" borderId="27" xfId="3" applyFont="1" applyBorder="1" applyAlignment="1">
      <alignment vertical="center" wrapText="1"/>
    </xf>
    <xf numFmtId="0" fontId="12" fillId="0" borderId="23" xfId="3" applyFont="1" applyBorder="1" applyAlignment="1">
      <alignment horizontal="left" vertical="center" wrapText="1" indent="1"/>
    </xf>
    <xf numFmtId="0" fontId="12" fillId="0" borderId="23" xfId="3" applyFont="1" applyBorder="1" applyAlignment="1">
      <alignment vertical="center" wrapText="1"/>
    </xf>
    <xf numFmtId="0" fontId="12" fillId="0" borderId="23" xfId="3" applyFont="1" applyBorder="1" applyAlignment="1">
      <alignment horizontal="left" vertical="center" wrapText="1"/>
    </xf>
    <xf numFmtId="0" fontId="12" fillId="3" borderId="24" xfId="3" applyFont="1" applyFill="1" applyBorder="1" applyAlignment="1">
      <alignment vertical="center" wrapText="1"/>
    </xf>
    <xf numFmtId="0" fontId="11" fillId="3" borderId="19" xfId="4" applyFont="1" applyFill="1" applyBorder="1" applyAlignment="1">
      <alignment horizontal="center" vertical="center" wrapText="1"/>
    </xf>
    <xf numFmtId="0" fontId="11" fillId="0" borderId="29" xfId="3" applyFont="1" applyBorder="1" applyAlignment="1">
      <alignment horizontal="center" vertical="center"/>
    </xf>
    <xf numFmtId="0" fontId="11" fillId="0" borderId="43" xfId="4" applyFont="1" applyBorder="1" applyAlignment="1">
      <alignment horizontal="center" vertical="center"/>
    </xf>
    <xf numFmtId="0" fontId="11" fillId="0" borderId="10" xfId="4" applyFont="1" applyBorder="1" applyAlignment="1">
      <alignment vertical="center" wrapText="1"/>
    </xf>
    <xf numFmtId="0" fontId="12" fillId="0" borderId="18" xfId="4" applyFont="1" applyBorder="1" applyAlignment="1">
      <alignment horizontal="center" vertical="center" wrapText="1"/>
    </xf>
    <xf numFmtId="0" fontId="12" fillId="3" borderId="31" xfId="3" applyFont="1" applyFill="1" applyBorder="1" applyAlignment="1">
      <alignment vertical="center"/>
    </xf>
    <xf numFmtId="0" fontId="12" fillId="0" borderId="24" xfId="3" applyFont="1" applyBorder="1" applyAlignment="1">
      <alignment vertical="center" wrapText="1"/>
    </xf>
    <xf numFmtId="0" fontId="12" fillId="0" borderId="31" xfId="4" applyFont="1" applyBorder="1" applyAlignment="1">
      <alignment horizontal="left" vertical="center" wrapText="1" indent="1"/>
    </xf>
    <xf numFmtId="0" fontId="12" fillId="0" borderId="31" xfId="3" applyFont="1" applyBorder="1" applyAlignment="1">
      <alignment vertical="center" wrapText="1"/>
    </xf>
    <xf numFmtId="3" fontId="11" fillId="0" borderId="19" xfId="4" applyNumberFormat="1" applyFont="1" applyBorder="1" applyAlignment="1">
      <alignment horizontal="center" vertical="center"/>
    </xf>
    <xf numFmtId="3" fontId="11" fillId="0" borderId="18" xfId="3" applyNumberFormat="1" applyFont="1" applyBorder="1" applyAlignment="1">
      <alignment horizontal="center" vertical="center"/>
    </xf>
    <xf numFmtId="3" fontId="11" fillId="0" borderId="24" xfId="4" applyNumberFormat="1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" fillId="0" borderId="15" xfId="1" applyBorder="1" applyAlignment="1">
      <alignment horizontal="center" vertical="center" wrapText="1"/>
    </xf>
    <xf numFmtId="0" fontId="1" fillId="0" borderId="9" xfId="1" applyBorder="1" applyAlignment="1">
      <alignment horizontal="center" vertical="center" wrapText="1"/>
    </xf>
    <xf numFmtId="0" fontId="1" fillId="0" borderId="4" xfId="1" applyBorder="1" applyAlignment="1">
      <alignment horizontal="center" vertical="center"/>
    </xf>
    <xf numFmtId="0" fontId="21" fillId="4" borderId="24" xfId="0" applyFont="1" applyFill="1" applyBorder="1" applyAlignment="1">
      <alignment horizontal="center" vertical="center" wrapText="1"/>
    </xf>
    <xf numFmtId="0" fontId="21" fillId="4" borderId="24" xfId="0" applyFont="1" applyFill="1" applyBorder="1" applyAlignment="1">
      <alignment horizontal="left" vertical="center" wrapText="1" indent="1"/>
    </xf>
    <xf numFmtId="0" fontId="22" fillId="2" borderId="24" xfId="0" applyFont="1" applyFill="1" applyBorder="1" applyAlignment="1">
      <alignment horizontal="center" vertical="center"/>
    </xf>
    <xf numFmtId="0" fontId="5" fillId="0" borderId="24" xfId="2" applyBorder="1"/>
    <xf numFmtId="0" fontId="22" fillId="2" borderId="41" xfId="0" applyFont="1" applyFill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2" fillId="0" borderId="0" xfId="0" applyFont="1" applyAlignment="1">
      <alignment horizontal="left" vertical="center"/>
    </xf>
    <xf numFmtId="0" fontId="24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11" fillId="3" borderId="41" xfId="4" applyFont="1" applyFill="1" applyBorder="1" applyAlignment="1">
      <alignment horizontal="center" vertical="center" wrapText="1"/>
    </xf>
    <xf numFmtId="14" fontId="2" fillId="0" borderId="8" xfId="1" applyNumberFormat="1" applyFont="1" applyBorder="1" applyAlignment="1">
      <alignment horizontal="center" vertical="center"/>
    </xf>
    <xf numFmtId="14" fontId="2" fillId="0" borderId="7" xfId="1" applyNumberFormat="1" applyFont="1" applyBorder="1" applyAlignment="1">
      <alignment horizontal="center" vertical="center"/>
    </xf>
    <xf numFmtId="0" fontId="2" fillId="0" borderId="13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2" fillId="0" borderId="40" xfId="1" applyFont="1" applyBorder="1" applyAlignment="1">
      <alignment horizontal="center" vertical="center"/>
    </xf>
    <xf numFmtId="0" fontId="2" fillId="0" borderId="36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3" fillId="0" borderId="20" xfId="2" applyFont="1" applyBorder="1" applyAlignment="1">
      <alignment horizontal="center" vertical="center"/>
    </xf>
    <xf numFmtId="0" fontId="7" fillId="0" borderId="48" xfId="1" applyFont="1" applyBorder="1" applyAlignment="1">
      <alignment horizontal="center" vertical="center"/>
    </xf>
    <xf numFmtId="0" fontId="7" fillId="0" borderId="49" xfId="1" applyFont="1" applyBorder="1" applyAlignment="1">
      <alignment horizontal="center" vertical="center"/>
    </xf>
    <xf numFmtId="0" fontId="7" fillId="0" borderId="32" xfId="1" applyFont="1" applyBorder="1" applyAlignment="1">
      <alignment horizontal="center" vertical="center"/>
    </xf>
    <xf numFmtId="0" fontId="7" fillId="3" borderId="8" xfId="1" applyFont="1" applyFill="1" applyBorder="1" applyAlignment="1">
      <alignment horizontal="center" vertical="center"/>
    </xf>
    <xf numFmtId="0" fontId="7" fillId="3" borderId="0" xfId="1" applyFont="1" applyFill="1" applyAlignment="1">
      <alignment horizontal="center" vertical="center"/>
    </xf>
    <xf numFmtId="0" fontId="7" fillId="3" borderId="7" xfId="1" applyFont="1" applyFill="1" applyBorder="1" applyAlignment="1">
      <alignment horizontal="center" vertical="center"/>
    </xf>
    <xf numFmtId="0" fontId="7" fillId="3" borderId="2" xfId="1" applyFont="1" applyFill="1" applyBorder="1" applyAlignment="1">
      <alignment horizontal="center" vertical="center"/>
    </xf>
    <xf numFmtId="0" fontId="7" fillId="3" borderId="3" xfId="1" applyFont="1" applyFill="1" applyBorder="1" applyAlignment="1">
      <alignment horizontal="center" vertical="center"/>
    </xf>
    <xf numFmtId="0" fontId="7" fillId="3" borderId="1" xfId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7" fillId="2" borderId="29" xfId="1" applyFont="1" applyFill="1" applyBorder="1" applyAlignment="1" applyProtection="1">
      <alignment horizontal="center" vertical="center" wrapText="1"/>
      <protection locked="0"/>
    </xf>
    <xf numFmtId="0" fontId="7" fillId="2" borderId="0" xfId="1" applyFont="1" applyFill="1" applyAlignment="1" applyProtection="1">
      <alignment horizontal="center" vertical="center" wrapText="1"/>
      <protection locked="0"/>
    </xf>
    <xf numFmtId="0" fontId="7" fillId="2" borderId="28" xfId="1" applyFont="1" applyFill="1" applyBorder="1" applyAlignment="1" applyProtection="1">
      <alignment horizontal="center" vertical="center" wrapText="1"/>
      <protection locked="0"/>
    </xf>
    <xf numFmtId="0" fontId="8" fillId="0" borderId="29" xfId="1" applyFont="1" applyBorder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8" fillId="0" borderId="28" xfId="1" applyFont="1" applyBorder="1" applyAlignment="1">
      <alignment horizontal="center" vertical="center"/>
    </xf>
    <xf numFmtId="0" fontId="16" fillId="2" borderId="29" xfId="1" applyFont="1" applyFill="1" applyBorder="1" applyAlignment="1">
      <alignment horizontal="center" vertical="center"/>
    </xf>
    <xf numFmtId="0" fontId="16" fillId="2" borderId="0" xfId="1" applyFont="1" applyFill="1" applyAlignment="1">
      <alignment horizontal="center" vertical="center"/>
    </xf>
    <xf numFmtId="0" fontId="16" fillId="2" borderId="28" xfId="1" applyFont="1" applyFill="1" applyBorder="1" applyAlignment="1">
      <alignment horizontal="center" vertical="center"/>
    </xf>
    <xf numFmtId="0" fontId="4" fillId="3" borderId="29" xfId="1" applyFont="1" applyFill="1" applyBorder="1" applyAlignment="1" applyProtection="1">
      <alignment horizontal="center" vertical="center"/>
      <protection locked="0"/>
    </xf>
    <xf numFmtId="0" fontId="4" fillId="3" borderId="0" xfId="1" applyFont="1" applyFill="1" applyAlignment="1" applyProtection="1">
      <alignment horizontal="center" vertical="center"/>
      <protection locked="0"/>
    </xf>
    <xf numFmtId="0" fontId="4" fillId="3" borderId="28" xfId="1" applyFont="1" applyFill="1" applyBorder="1" applyAlignment="1" applyProtection="1">
      <alignment horizontal="center" vertical="center"/>
      <protection locked="0"/>
    </xf>
    <xf numFmtId="0" fontId="10" fillId="0" borderId="45" xfId="3" applyFont="1" applyBorder="1" applyAlignment="1">
      <alignment horizontal="center" vertical="center" wrapText="1"/>
    </xf>
    <xf numFmtId="0" fontId="10" fillId="0" borderId="46" xfId="3" applyFont="1" applyBorder="1" applyAlignment="1">
      <alignment horizontal="center" vertical="center" wrapText="1"/>
    </xf>
    <xf numFmtId="0" fontId="10" fillId="0" borderId="47" xfId="3" applyFont="1" applyBorder="1" applyAlignment="1">
      <alignment horizontal="center" vertical="center" wrapText="1"/>
    </xf>
    <xf numFmtId="0" fontId="14" fillId="0" borderId="0" xfId="2" applyFont="1" applyAlignment="1">
      <alignment horizontal="center" vertical="center"/>
    </xf>
    <xf numFmtId="0" fontId="14" fillId="0" borderId="0" xfId="2" applyFont="1" applyAlignment="1">
      <alignment horizontal="left" vertical="center"/>
    </xf>
    <xf numFmtId="0" fontId="10" fillId="0" borderId="2" xfId="3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center" wrapText="1"/>
    </xf>
    <xf numFmtId="0" fontId="10" fillId="0" borderId="8" xfId="3" applyFont="1" applyBorder="1" applyAlignment="1">
      <alignment horizontal="center" vertical="center" wrapText="1"/>
    </xf>
    <xf numFmtId="0" fontId="10" fillId="0" borderId="0" xfId="3" applyFont="1" applyAlignment="1">
      <alignment horizontal="center" vertical="center" wrapText="1"/>
    </xf>
    <xf numFmtId="0" fontId="10" fillId="0" borderId="7" xfId="3" applyFont="1" applyBorder="1" applyAlignment="1">
      <alignment horizontal="center" vertical="center" wrapText="1"/>
    </xf>
    <xf numFmtId="0" fontId="11" fillId="0" borderId="23" xfId="3" applyFont="1" applyBorder="1" applyAlignment="1">
      <alignment horizontal="left" vertical="top" wrapText="1"/>
    </xf>
    <xf numFmtId="0" fontId="11" fillId="0" borderId="10" xfId="3" applyFont="1" applyBorder="1" applyAlignment="1">
      <alignment horizontal="left" vertical="top" wrapText="1"/>
    </xf>
    <xf numFmtId="0" fontId="11" fillId="0" borderId="22" xfId="3" applyFont="1" applyBorder="1" applyAlignment="1">
      <alignment horizontal="left" vertical="top" wrapText="1"/>
    </xf>
    <xf numFmtId="0" fontId="20" fillId="0" borderId="23" xfId="3" applyFont="1" applyBorder="1" applyAlignment="1">
      <alignment horizontal="left" vertical="center" wrapText="1"/>
    </xf>
    <xf numFmtId="0" fontId="20" fillId="0" borderId="10" xfId="3" applyFont="1" applyBorder="1" applyAlignment="1">
      <alignment horizontal="left" vertical="center" wrapText="1"/>
    </xf>
    <xf numFmtId="0" fontId="20" fillId="0" borderId="22" xfId="3" applyFont="1" applyBorder="1" applyAlignment="1">
      <alignment horizontal="left" vertical="center" wrapText="1"/>
    </xf>
  </cellXfs>
  <cellStyles count="5">
    <cellStyle name="Cancel" xfId="3" xr:uid="{BE44CF0F-828C-46D6-BA4E-1E325E7925C6}"/>
    <cellStyle name="Normal" xfId="0" builtinId="0"/>
    <cellStyle name="Normal 2" xfId="2" xr:uid="{F56BA571-D486-49BA-8215-29F46B302777}"/>
    <cellStyle name="Normal 3" xfId="1" xr:uid="{08E33B89-3A39-459F-9437-94068049429A}"/>
    <cellStyle name="Normal_ETC_TRANSFORMADOR_R4_ANEXO1" xfId="4" xr:uid="{E99A07EF-76EC-474F-9F0F-2673138919DE}"/>
  </cellStyles>
  <dxfs count="4">
    <dxf>
      <font>
        <condense val="0"/>
        <extend val="0"/>
        <color rgb="FF9C0006"/>
      </font>
    </dxf>
    <dxf>
      <font>
        <b/>
        <i val="0"/>
        <color theme="9" tint="-0.24994659260841701"/>
      </font>
    </dxf>
    <dxf>
      <font>
        <condense val="0"/>
        <extend val="0"/>
        <color rgb="FF9C0006"/>
      </font>
    </dxf>
    <dxf>
      <font>
        <b/>
        <i val="0"/>
        <color theme="9" tint="-0.2499465926084170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2423160</xdr:colOff>
          <xdr:row>43</xdr:row>
          <xdr:rowOff>0</xdr:rowOff>
        </xdr:from>
        <xdr:to>
          <xdr:col>3</xdr:col>
          <xdr:colOff>2423160</xdr:colOff>
          <xdr:row>43</xdr:row>
          <xdr:rowOff>0</xdr:rowOff>
        </xdr:to>
        <xdr:sp macro="" textlink="">
          <xdr:nvSpPr>
            <xdr:cNvPr id="2049" name="Butto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Button 1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2423160</xdr:colOff>
          <xdr:row>34</xdr:row>
          <xdr:rowOff>0</xdr:rowOff>
        </xdr:from>
        <xdr:to>
          <xdr:col>3</xdr:col>
          <xdr:colOff>2423160</xdr:colOff>
          <xdr:row>34</xdr:row>
          <xdr:rowOff>0</xdr:rowOff>
        </xdr:to>
        <xdr:sp macro="" textlink="">
          <xdr:nvSpPr>
            <xdr:cNvPr id="2050" name="Button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0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Button 1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2423160</xdr:colOff>
          <xdr:row>43</xdr:row>
          <xdr:rowOff>0</xdr:rowOff>
        </xdr:from>
        <xdr:to>
          <xdr:col>3</xdr:col>
          <xdr:colOff>2423160</xdr:colOff>
          <xdr:row>43</xdr:row>
          <xdr:rowOff>0</xdr:rowOff>
        </xdr:to>
        <xdr:sp macro="" textlink="">
          <xdr:nvSpPr>
            <xdr:cNvPr id="2051" name="Button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Button 1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427990</xdr:colOff>
      <xdr:row>212</xdr:row>
      <xdr:rowOff>16510</xdr:rowOff>
    </xdr:from>
    <xdr:to>
      <xdr:col>3</xdr:col>
      <xdr:colOff>300990</xdr:colOff>
      <xdr:row>212</xdr:row>
      <xdr:rowOff>16510</xdr:rowOff>
    </xdr:to>
    <xdr:cxnSp macro="">
      <xdr:nvCxnSpPr>
        <xdr:cNvPr id="4" name="Conector recto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CxnSpPr/>
      </xdr:nvCxnSpPr>
      <xdr:spPr>
        <a:xfrm>
          <a:off x="1311910" y="29429710"/>
          <a:ext cx="281432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1535596</xdr:colOff>
      <xdr:row>214</xdr:row>
      <xdr:rowOff>165653</xdr:rowOff>
    </xdr:from>
    <xdr:to>
      <xdr:col>3</xdr:col>
      <xdr:colOff>0</xdr:colOff>
      <xdr:row>214</xdr:row>
      <xdr:rowOff>168966</xdr:rowOff>
    </xdr:to>
    <xdr:cxnSp macro="">
      <xdr:nvCxnSpPr>
        <xdr:cNvPr id="5" name="Conector recto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CxnSpPr/>
      </xdr:nvCxnSpPr>
      <xdr:spPr>
        <a:xfrm flipV="1">
          <a:off x="2392846" y="108360128"/>
          <a:ext cx="1321490" cy="3313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F50F5A-8B8E-4889-8468-FE8222E60F45}">
  <dimension ref="A1:H44"/>
  <sheetViews>
    <sheetView showGridLines="0" view="pageBreakPreview" zoomScaleNormal="55" zoomScaleSheetLayoutView="100" workbookViewId="0">
      <selection activeCell="B7" sqref="B7:G7"/>
    </sheetView>
  </sheetViews>
  <sheetFormatPr baseColWidth="10" defaultColWidth="8" defaultRowHeight="10.199999999999999" x14ac:dyDescent="0.3"/>
  <cols>
    <col min="1" max="1" width="2.44140625" style="1" customWidth="1"/>
    <col min="2" max="2" width="5.88671875" style="2" customWidth="1"/>
    <col min="3" max="3" width="16.33203125" style="1" customWidth="1"/>
    <col min="4" max="4" width="45.33203125" style="1" customWidth="1"/>
    <col min="5" max="6" width="9.6640625" style="1" customWidth="1"/>
    <col min="7" max="7" width="13.5546875" style="1" customWidth="1"/>
    <col min="8" max="8" width="2" style="1" customWidth="1"/>
    <col min="9" max="9" width="44.6640625" style="1" customWidth="1"/>
    <col min="10" max="16384" width="8" style="1"/>
  </cols>
  <sheetData>
    <row r="1" spans="1:8" s="16" customFormat="1" ht="75.900000000000006" customHeight="1" x14ac:dyDescent="0.3">
      <c r="A1" s="50"/>
      <c r="B1" s="49"/>
      <c r="C1" s="48"/>
      <c r="D1" s="48"/>
      <c r="E1" s="48"/>
      <c r="F1" s="48"/>
      <c r="G1" s="48"/>
      <c r="H1" s="47"/>
    </row>
    <row r="2" spans="1:8" s="16" customFormat="1" ht="8.1" customHeight="1" x14ac:dyDescent="0.3">
      <c r="A2" s="21"/>
      <c r="B2" s="46"/>
      <c r="C2" s="22"/>
      <c r="D2" s="22"/>
      <c r="E2" s="22"/>
      <c r="F2" s="22"/>
      <c r="G2" s="22"/>
      <c r="H2" s="17"/>
    </row>
    <row r="3" spans="1:8" s="16" customFormat="1" ht="21" customHeight="1" x14ac:dyDescent="0.3">
      <c r="A3" s="21"/>
      <c r="B3" s="45"/>
      <c r="C3" s="43"/>
      <c r="D3" s="44"/>
      <c r="E3" s="43"/>
      <c r="F3" s="43"/>
      <c r="G3" s="42"/>
      <c r="H3" s="17"/>
    </row>
    <row r="4" spans="1:8" s="39" customFormat="1" ht="21" customHeight="1" x14ac:dyDescent="0.3">
      <c r="A4" s="41"/>
      <c r="B4" s="187" t="s">
        <v>392</v>
      </c>
      <c r="C4" s="188"/>
      <c r="D4" s="188"/>
      <c r="E4" s="188"/>
      <c r="F4" s="188"/>
      <c r="G4" s="189"/>
      <c r="H4" s="40"/>
    </row>
    <row r="5" spans="1:8" s="16" customFormat="1" ht="21" customHeight="1" x14ac:dyDescent="0.3">
      <c r="A5" s="21"/>
      <c r="B5" s="190"/>
      <c r="C5" s="191"/>
      <c r="D5" s="191"/>
      <c r="E5" s="191"/>
      <c r="F5" s="191"/>
      <c r="G5" s="192"/>
      <c r="H5" s="17"/>
    </row>
    <row r="6" spans="1:8" s="16" customFormat="1" ht="22.8" x14ac:dyDescent="0.3">
      <c r="A6" s="21"/>
      <c r="B6" s="193" t="s">
        <v>0</v>
      </c>
      <c r="C6" s="194"/>
      <c r="D6" s="194"/>
      <c r="E6" s="194"/>
      <c r="F6" s="194"/>
      <c r="G6" s="195"/>
      <c r="H6" s="17"/>
    </row>
    <row r="7" spans="1:8" s="36" customFormat="1" ht="21" customHeight="1" x14ac:dyDescent="0.3">
      <c r="A7" s="38"/>
      <c r="B7" s="187" t="s">
        <v>409</v>
      </c>
      <c r="C7" s="188"/>
      <c r="D7" s="188"/>
      <c r="E7" s="188"/>
      <c r="F7" s="188"/>
      <c r="G7" s="189"/>
      <c r="H7" s="37"/>
    </row>
    <row r="8" spans="1:8" s="16" customFormat="1" ht="21" customHeight="1" x14ac:dyDescent="0.3">
      <c r="A8" s="21"/>
      <c r="B8" s="196"/>
      <c r="C8" s="197"/>
      <c r="D8" s="197"/>
      <c r="E8" s="197"/>
      <c r="F8" s="197"/>
      <c r="G8" s="198"/>
      <c r="H8" s="17"/>
    </row>
    <row r="9" spans="1:8" s="16" customFormat="1" ht="8.1" customHeight="1" x14ac:dyDescent="0.3">
      <c r="A9" s="21"/>
      <c r="B9" s="35"/>
      <c r="C9" s="34"/>
      <c r="D9" s="33"/>
      <c r="E9" s="32"/>
      <c r="F9" s="31"/>
      <c r="G9" s="30"/>
      <c r="H9" s="17"/>
    </row>
    <row r="10" spans="1:8" s="16" customFormat="1" ht="15" customHeight="1" x14ac:dyDescent="0.3">
      <c r="A10" s="21"/>
      <c r="B10" s="27"/>
      <c r="C10" s="25"/>
      <c r="D10" s="26"/>
      <c r="E10" s="22"/>
      <c r="F10" s="19"/>
      <c r="G10" s="26"/>
      <c r="H10" s="17"/>
    </row>
    <row r="11" spans="1:8" s="16" customFormat="1" ht="15" customHeight="1" x14ac:dyDescent="0.3">
      <c r="A11" s="21"/>
      <c r="B11" s="27"/>
      <c r="C11" s="25"/>
      <c r="D11" s="26"/>
      <c r="E11" s="22"/>
      <c r="F11" s="19"/>
      <c r="G11" s="26"/>
      <c r="H11" s="17"/>
    </row>
    <row r="12" spans="1:8" s="16" customFormat="1" ht="15" customHeight="1" x14ac:dyDescent="0.3">
      <c r="A12" s="21"/>
      <c r="B12" s="27"/>
      <c r="C12" s="25"/>
      <c r="D12" s="26"/>
      <c r="E12" s="22"/>
      <c r="F12" s="19"/>
      <c r="G12" s="26"/>
      <c r="H12" s="17"/>
    </row>
    <row r="13" spans="1:8" s="16" customFormat="1" ht="15" customHeight="1" x14ac:dyDescent="0.3">
      <c r="A13" s="21"/>
      <c r="B13" s="27"/>
      <c r="C13" s="25"/>
      <c r="D13" s="26"/>
      <c r="E13" s="22"/>
      <c r="F13" s="19"/>
      <c r="G13" s="26"/>
      <c r="H13" s="17"/>
    </row>
    <row r="14" spans="1:8" s="16" customFormat="1" ht="15" customHeight="1" x14ac:dyDescent="0.3">
      <c r="A14" s="21"/>
      <c r="B14" s="27"/>
      <c r="C14" s="25"/>
      <c r="D14" s="26"/>
      <c r="E14" s="22"/>
      <c r="F14" s="19"/>
      <c r="G14" s="26"/>
      <c r="H14" s="17"/>
    </row>
    <row r="15" spans="1:8" s="16" customFormat="1" ht="15" customHeight="1" x14ac:dyDescent="0.3">
      <c r="A15" s="21"/>
      <c r="B15" s="27"/>
      <c r="C15" s="25"/>
      <c r="D15" s="26"/>
      <c r="E15" s="22"/>
      <c r="F15" s="19"/>
      <c r="G15" s="26"/>
      <c r="H15" s="17"/>
    </row>
    <row r="16" spans="1:8" s="16" customFormat="1" ht="15" customHeight="1" x14ac:dyDescent="0.3">
      <c r="A16" s="21"/>
      <c r="B16" s="27"/>
      <c r="C16" s="25"/>
      <c r="D16" s="26"/>
      <c r="E16" s="22"/>
      <c r="F16" s="19"/>
      <c r="G16" s="26"/>
      <c r="H16" s="17"/>
    </row>
    <row r="17" spans="1:8" s="16" customFormat="1" ht="15" customHeight="1" x14ac:dyDescent="0.3">
      <c r="A17" s="21"/>
      <c r="B17" s="27"/>
      <c r="C17" s="25"/>
      <c r="D17" s="26"/>
      <c r="E17" s="22"/>
      <c r="F17" s="19"/>
      <c r="G17" s="26"/>
      <c r="H17" s="17"/>
    </row>
    <row r="18" spans="1:8" s="16" customFormat="1" ht="15" customHeight="1" x14ac:dyDescent="0.3">
      <c r="A18" s="21"/>
      <c r="B18" s="27"/>
      <c r="C18" s="25"/>
      <c r="D18" s="26"/>
      <c r="E18" s="22"/>
      <c r="F18" s="19"/>
      <c r="G18" s="26"/>
      <c r="H18" s="17"/>
    </row>
    <row r="19" spans="1:8" s="16" customFormat="1" ht="15" customHeight="1" x14ac:dyDescent="0.3">
      <c r="A19" s="21"/>
      <c r="B19" s="27"/>
      <c r="C19" s="25"/>
      <c r="D19" s="26"/>
      <c r="E19" s="22"/>
      <c r="F19" s="19"/>
      <c r="G19" s="26"/>
      <c r="H19" s="17"/>
    </row>
    <row r="20" spans="1:8" s="16" customFormat="1" ht="15" customHeight="1" x14ac:dyDescent="0.3">
      <c r="A20" s="21"/>
      <c r="B20" s="27"/>
      <c r="C20" s="25"/>
      <c r="D20" s="26"/>
      <c r="E20" s="22"/>
      <c r="F20" s="19"/>
      <c r="G20" s="26"/>
      <c r="H20" s="17"/>
    </row>
    <row r="21" spans="1:8" s="16" customFormat="1" ht="15" customHeight="1" x14ac:dyDescent="0.3">
      <c r="A21" s="21"/>
      <c r="B21" s="27"/>
      <c r="C21" s="25"/>
      <c r="D21" s="26"/>
      <c r="E21" s="22"/>
      <c r="F21" s="19"/>
      <c r="G21" s="26"/>
      <c r="H21" s="17"/>
    </row>
    <row r="22" spans="1:8" s="16" customFormat="1" ht="15" customHeight="1" x14ac:dyDescent="0.3">
      <c r="A22" s="21"/>
      <c r="B22" s="27"/>
      <c r="C22" s="25"/>
      <c r="D22" s="26"/>
      <c r="E22" s="22"/>
      <c r="F22" s="19"/>
      <c r="G22" s="26"/>
      <c r="H22" s="17"/>
    </row>
    <row r="23" spans="1:8" s="16" customFormat="1" ht="15" customHeight="1" x14ac:dyDescent="0.3">
      <c r="A23" s="21"/>
      <c r="B23" s="27"/>
      <c r="C23" s="25"/>
      <c r="D23" s="26"/>
      <c r="E23" s="22"/>
      <c r="F23" s="19"/>
      <c r="G23" s="26"/>
      <c r="H23" s="17"/>
    </row>
    <row r="24" spans="1:8" s="16" customFormat="1" ht="15" customHeight="1" x14ac:dyDescent="0.3">
      <c r="A24" s="21"/>
      <c r="B24" s="27"/>
      <c r="C24" s="25"/>
      <c r="D24" s="28"/>
      <c r="E24" s="18"/>
      <c r="F24" s="19"/>
      <c r="G24" s="28"/>
      <c r="H24" s="17"/>
    </row>
    <row r="25" spans="1:8" s="16" customFormat="1" ht="15" customHeight="1" x14ac:dyDescent="0.3">
      <c r="A25" s="21"/>
      <c r="B25" s="27"/>
      <c r="C25" s="25"/>
      <c r="D25" s="26"/>
      <c r="E25" s="18"/>
      <c r="F25" s="19"/>
      <c r="G25" s="26"/>
      <c r="H25" s="17"/>
    </row>
    <row r="26" spans="1:8" s="16" customFormat="1" ht="15" customHeight="1" x14ac:dyDescent="0.3">
      <c r="A26" s="21"/>
      <c r="B26" s="27"/>
      <c r="C26" s="25"/>
      <c r="D26" s="28"/>
      <c r="E26" s="29"/>
      <c r="F26" s="19"/>
      <c r="G26" s="28"/>
      <c r="H26" s="17"/>
    </row>
    <row r="27" spans="1:8" s="16" customFormat="1" ht="15" customHeight="1" x14ac:dyDescent="0.3">
      <c r="A27" s="21"/>
      <c r="B27" s="27"/>
      <c r="C27" s="25"/>
      <c r="D27" s="26"/>
      <c r="E27" s="25"/>
      <c r="F27" s="19"/>
      <c r="G27" s="18"/>
      <c r="H27" s="17"/>
    </row>
    <row r="28" spans="1:8" s="16" customFormat="1" ht="15" customHeight="1" x14ac:dyDescent="0.3">
      <c r="A28" s="21"/>
      <c r="B28" s="27"/>
      <c r="C28" s="25"/>
      <c r="D28" s="26"/>
      <c r="E28" s="25"/>
      <c r="F28" s="19"/>
      <c r="G28" s="18"/>
      <c r="H28" s="17"/>
    </row>
    <row r="29" spans="1:8" s="16" customFormat="1" ht="15" customHeight="1" x14ac:dyDescent="0.3">
      <c r="A29" s="21"/>
      <c r="B29" s="27"/>
      <c r="C29" s="25"/>
      <c r="D29" s="26"/>
      <c r="E29" s="25"/>
      <c r="F29" s="19"/>
      <c r="G29" s="18"/>
      <c r="H29" s="17"/>
    </row>
    <row r="30" spans="1:8" s="16" customFormat="1" ht="15" customHeight="1" x14ac:dyDescent="0.3">
      <c r="A30" s="21"/>
      <c r="B30" s="27"/>
      <c r="C30" s="25"/>
      <c r="D30" s="26"/>
      <c r="E30" s="25"/>
      <c r="F30" s="19"/>
      <c r="G30" s="18"/>
      <c r="H30" s="17"/>
    </row>
    <row r="31" spans="1:8" s="16" customFormat="1" ht="15" customHeight="1" x14ac:dyDescent="0.3">
      <c r="A31" s="21"/>
      <c r="B31" s="27"/>
      <c r="C31" s="25"/>
      <c r="D31" s="26"/>
      <c r="E31" s="25"/>
      <c r="F31" s="19"/>
      <c r="G31" s="18"/>
      <c r="H31" s="17"/>
    </row>
    <row r="32" spans="1:8" s="16" customFormat="1" ht="15" customHeight="1" x14ac:dyDescent="0.3">
      <c r="A32" s="21"/>
      <c r="B32" s="24"/>
      <c r="C32" s="24"/>
      <c r="D32" s="24"/>
      <c r="E32" s="24"/>
      <c r="F32" s="24"/>
      <c r="G32" s="24"/>
      <c r="H32" s="17"/>
    </row>
    <row r="33" spans="1:8" s="16" customFormat="1" ht="15" customHeight="1" x14ac:dyDescent="0.3">
      <c r="A33" s="21"/>
      <c r="B33" s="23"/>
      <c r="C33" s="22"/>
      <c r="D33" s="18"/>
      <c r="E33" s="18"/>
      <c r="F33" s="19"/>
      <c r="G33" s="18"/>
      <c r="H33" s="17"/>
    </row>
    <row r="34" spans="1:8" s="16" customFormat="1" ht="15" customHeight="1" x14ac:dyDescent="0.3">
      <c r="A34" s="21"/>
      <c r="B34" s="20"/>
      <c r="C34" s="18"/>
      <c r="D34" s="20"/>
      <c r="E34" s="18"/>
      <c r="F34" s="19"/>
      <c r="G34" s="18"/>
      <c r="H34" s="17"/>
    </row>
    <row r="35" spans="1:8" ht="15" customHeight="1" x14ac:dyDescent="0.3">
      <c r="A35" s="174"/>
      <c r="B35" s="175"/>
      <c r="C35" s="103"/>
      <c r="D35" s="15"/>
      <c r="E35" s="14"/>
      <c r="F35" s="111"/>
      <c r="G35" s="185"/>
      <c r="H35" s="186"/>
    </row>
    <row r="36" spans="1:8" ht="15" customHeight="1" x14ac:dyDescent="0.3">
      <c r="A36" s="174"/>
      <c r="B36" s="175"/>
      <c r="C36" s="103"/>
      <c r="D36" s="15"/>
      <c r="E36" s="14"/>
      <c r="F36" s="111"/>
      <c r="G36" s="185"/>
      <c r="H36" s="186"/>
    </row>
    <row r="37" spans="1:8" ht="15" customHeight="1" x14ac:dyDescent="0.3">
      <c r="A37" s="174"/>
      <c r="B37" s="175"/>
      <c r="C37" s="103"/>
      <c r="D37" s="15"/>
      <c r="E37" s="14"/>
      <c r="F37" s="111"/>
      <c r="G37" s="185"/>
      <c r="H37" s="186"/>
    </row>
    <row r="38" spans="1:8" ht="15" customHeight="1" x14ac:dyDescent="0.3">
      <c r="A38" s="174"/>
      <c r="B38" s="175"/>
      <c r="C38" s="103"/>
      <c r="D38" s="15"/>
      <c r="E38" s="14"/>
      <c r="F38" s="111"/>
      <c r="G38" s="185"/>
      <c r="H38" s="186"/>
    </row>
    <row r="39" spans="1:8" ht="15" customHeight="1" x14ac:dyDescent="0.3">
      <c r="A39" s="174"/>
      <c r="B39" s="175"/>
      <c r="C39" s="103"/>
      <c r="D39" s="15"/>
      <c r="E39" s="14"/>
      <c r="F39" s="111"/>
      <c r="G39" s="185"/>
      <c r="H39" s="186"/>
    </row>
    <row r="40" spans="1:8" ht="15" customHeight="1" thickBot="1" x14ac:dyDescent="0.35">
      <c r="A40" s="13"/>
      <c r="B40" s="12"/>
      <c r="C40" s="11"/>
      <c r="D40" s="11"/>
      <c r="E40" s="11"/>
      <c r="F40" s="10"/>
      <c r="G40" s="172"/>
      <c r="H40" s="173"/>
    </row>
    <row r="41" spans="1:8" ht="34.950000000000003" customHeight="1" thickBot="1" x14ac:dyDescent="0.35">
      <c r="A41" s="9"/>
      <c r="B41" s="8"/>
      <c r="C41" s="155"/>
      <c r="D41" s="176"/>
      <c r="E41" s="177"/>
      <c r="F41" s="178"/>
      <c r="G41" s="170"/>
      <c r="H41" s="171"/>
    </row>
    <row r="42" spans="1:8" ht="21.6" customHeight="1" x14ac:dyDescent="0.3">
      <c r="A42" s="7"/>
      <c r="B42" s="6"/>
      <c r="C42" s="156"/>
      <c r="D42" s="179"/>
      <c r="E42" s="180"/>
      <c r="F42" s="181"/>
      <c r="G42" s="168"/>
      <c r="H42" s="169"/>
    </row>
    <row r="43" spans="1:8" ht="16.95" customHeight="1" thickBot="1" x14ac:dyDescent="0.35">
      <c r="A43" s="5"/>
      <c r="B43" s="4"/>
      <c r="C43" s="157"/>
      <c r="D43" s="182"/>
      <c r="E43" s="183"/>
      <c r="F43" s="184"/>
      <c r="G43" s="123"/>
      <c r="H43" s="124"/>
    </row>
    <row r="44" spans="1:8" ht="8.1" customHeight="1" x14ac:dyDescent="0.3">
      <c r="F44" s="3"/>
    </row>
  </sheetData>
  <mergeCells count="20">
    <mergeCell ref="B4:G4"/>
    <mergeCell ref="B5:G5"/>
    <mergeCell ref="B6:G6"/>
    <mergeCell ref="B7:G7"/>
    <mergeCell ref="B8:G8"/>
    <mergeCell ref="A35:B35"/>
    <mergeCell ref="A39:B39"/>
    <mergeCell ref="A38:B38"/>
    <mergeCell ref="A37:B37"/>
    <mergeCell ref="G39:H39"/>
    <mergeCell ref="G38:H38"/>
    <mergeCell ref="G36:H36"/>
    <mergeCell ref="G35:H35"/>
    <mergeCell ref="G42:H42"/>
    <mergeCell ref="G41:H41"/>
    <mergeCell ref="G40:H40"/>
    <mergeCell ref="A36:B36"/>
    <mergeCell ref="D41:F41"/>
    <mergeCell ref="D42:F43"/>
    <mergeCell ref="G37:H37"/>
  </mergeCells>
  <phoneticPr fontId="15" type="noConversion"/>
  <printOptions horizontalCentered="1"/>
  <pageMargins left="0.19685039370078741" right="0.19685039370078741" top="0.59055118110236227" bottom="0.59055118110236227" header="0" footer="0"/>
  <pageSetup scale="90" orientation="portrait" r:id="rId1"/>
  <headerFooter alignWithMargins="0">
    <oddHeader>&amp;C&amp;"Arial"&amp;8&amp;K000000INTERNAL&amp;1#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Button 1">
              <controlPr defaultSize="0" print="0" autoFill="0" autoLine="0" autoPict="0">
                <anchor moveWithCells="1" sizeWithCells="1">
                  <from>
                    <xdr:col>3</xdr:col>
                    <xdr:colOff>2423160</xdr:colOff>
                    <xdr:row>43</xdr:row>
                    <xdr:rowOff>0</xdr:rowOff>
                  </from>
                  <to>
                    <xdr:col>3</xdr:col>
                    <xdr:colOff>2423160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Button 2">
              <controlPr defaultSize="0" print="0" autoFill="0" autoLine="0" autoPict="0">
                <anchor moveWithCells="1" sizeWithCells="1">
                  <from>
                    <xdr:col>3</xdr:col>
                    <xdr:colOff>2423160</xdr:colOff>
                    <xdr:row>34</xdr:row>
                    <xdr:rowOff>0</xdr:rowOff>
                  </from>
                  <to>
                    <xdr:col>3</xdr:col>
                    <xdr:colOff>2423160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Button 3">
              <controlPr defaultSize="0" print="0" autoFill="0" autoLine="0" autoPict="0">
                <anchor moveWithCells="1" sizeWithCells="1">
                  <from>
                    <xdr:col>3</xdr:col>
                    <xdr:colOff>2423160</xdr:colOff>
                    <xdr:row>43</xdr:row>
                    <xdr:rowOff>0</xdr:rowOff>
                  </from>
                  <to>
                    <xdr:col>3</xdr:col>
                    <xdr:colOff>2423160</xdr:colOff>
                    <xdr:row>43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86C31B-8E6B-40F8-9FAE-49D555959DD4}">
  <dimension ref="B1:I224"/>
  <sheetViews>
    <sheetView showGridLines="0" tabSelected="1" zoomScale="90" zoomScaleNormal="90" zoomScaleSheetLayoutView="85" workbookViewId="0">
      <pane ySplit="5" topLeftCell="A6" activePane="bottomLeft" state="frozen"/>
      <selection activeCell="I37" sqref="I37"/>
      <selection pane="bottomLeft" activeCell="E57" sqref="E57"/>
    </sheetView>
  </sheetViews>
  <sheetFormatPr baseColWidth="10" defaultColWidth="11.44140625" defaultRowHeight="13.2" x14ac:dyDescent="0.25"/>
  <cols>
    <col min="1" max="1" width="6.44140625" style="52" customWidth="1"/>
    <col min="2" max="2" width="6.44140625" style="96" customWidth="1"/>
    <col min="3" max="3" width="42.6640625" style="93" customWidth="1"/>
    <col min="4" max="4" width="10.5546875" style="93" customWidth="1"/>
    <col min="5" max="5" width="27.33203125" style="93" customWidth="1"/>
    <col min="6" max="6" width="27.88671875" style="93" customWidth="1"/>
    <col min="7" max="7" width="20" style="52" customWidth="1"/>
    <col min="8" max="8" width="15.6640625" style="52" customWidth="1"/>
    <col min="9" max="9" width="56" style="52" customWidth="1"/>
    <col min="10" max="10" width="27.44140625" style="52" bestFit="1" customWidth="1"/>
    <col min="11" max="16384" width="11.44140625" style="52"/>
  </cols>
  <sheetData>
    <row r="1" spans="2:9" ht="70.2" customHeight="1" thickTop="1" x14ac:dyDescent="0.25">
      <c r="B1" s="199"/>
      <c r="C1" s="200"/>
      <c r="D1" s="200"/>
      <c r="E1" s="200"/>
      <c r="F1" s="201"/>
    </row>
    <row r="2" spans="2:9" ht="19.95" customHeight="1" x14ac:dyDescent="0.25">
      <c r="B2" s="207" t="s">
        <v>0</v>
      </c>
      <c r="C2" s="208"/>
      <c r="D2" s="208"/>
      <c r="E2" s="208"/>
      <c r="F2" s="209"/>
    </row>
    <row r="3" spans="2:9" ht="19.95" customHeight="1" x14ac:dyDescent="0.25">
      <c r="B3" s="207" t="str">
        <f>Portada!B7</f>
        <v>INTERRUPTOR DE PODER 220 KV</v>
      </c>
      <c r="C3" s="208"/>
      <c r="D3" s="208"/>
      <c r="E3" s="208"/>
      <c r="F3" s="209"/>
    </row>
    <row r="4" spans="2:9" ht="19.95" customHeight="1" thickBot="1" x14ac:dyDescent="0.3">
      <c r="B4" s="204" t="str">
        <f>Portada!B4</f>
        <v>INTERRUPTOR DE PODER AT</v>
      </c>
      <c r="C4" s="205"/>
      <c r="D4" s="205"/>
      <c r="E4" s="205"/>
      <c r="F4" s="206"/>
    </row>
    <row r="5" spans="2:9" ht="13.8" thickBot="1" x14ac:dyDescent="0.3">
      <c r="B5" s="106" t="s">
        <v>2</v>
      </c>
      <c r="C5" s="107" t="s">
        <v>3</v>
      </c>
      <c r="D5" s="108" t="s">
        <v>4</v>
      </c>
      <c r="E5" s="109" t="s">
        <v>5</v>
      </c>
      <c r="F5" s="110" t="s">
        <v>6</v>
      </c>
      <c r="H5" s="158" t="s">
        <v>387</v>
      </c>
      <c r="I5" s="159" t="s">
        <v>391</v>
      </c>
    </row>
    <row r="6" spans="2:9" ht="13.8" x14ac:dyDescent="0.25">
      <c r="B6" s="53">
        <v>1</v>
      </c>
      <c r="C6" s="54" t="s">
        <v>7</v>
      </c>
      <c r="D6" s="55"/>
      <c r="E6" s="56"/>
      <c r="F6" s="57"/>
      <c r="H6" s="160"/>
      <c r="I6" s="161"/>
    </row>
    <row r="7" spans="2:9" ht="13.8" x14ac:dyDescent="0.25">
      <c r="B7" s="58" t="s">
        <v>8</v>
      </c>
      <c r="C7" s="59" t="s">
        <v>9</v>
      </c>
      <c r="D7" s="60" t="s">
        <v>10</v>
      </c>
      <c r="E7" s="61" t="s">
        <v>11</v>
      </c>
      <c r="F7" s="62"/>
      <c r="H7" s="160"/>
      <c r="I7" s="161"/>
    </row>
    <row r="8" spans="2:9" ht="13.8" x14ac:dyDescent="0.25">
      <c r="B8" s="58" t="s">
        <v>12</v>
      </c>
      <c r="C8" s="59" t="s">
        <v>13</v>
      </c>
      <c r="D8" s="60" t="s">
        <v>10</v>
      </c>
      <c r="E8" s="61" t="s">
        <v>11</v>
      </c>
      <c r="F8" s="62"/>
      <c r="H8" s="162"/>
      <c r="I8" s="161"/>
    </row>
    <row r="9" spans="2:9" ht="13.8" x14ac:dyDescent="0.25">
      <c r="B9" s="58" t="s">
        <v>14</v>
      </c>
      <c r="C9" s="59" t="s">
        <v>15</v>
      </c>
      <c r="D9" s="60" t="s">
        <v>10</v>
      </c>
      <c r="E9" s="61" t="s">
        <v>11</v>
      </c>
      <c r="F9" s="62"/>
      <c r="H9" s="160"/>
      <c r="I9" s="161"/>
    </row>
    <row r="10" spans="2:9" ht="13.8" x14ac:dyDescent="0.25">
      <c r="B10" s="58" t="s">
        <v>16</v>
      </c>
      <c r="C10" s="59" t="s">
        <v>17</v>
      </c>
      <c r="D10" s="60" t="s">
        <v>10</v>
      </c>
      <c r="E10" s="61" t="s">
        <v>11</v>
      </c>
      <c r="F10" s="62"/>
      <c r="H10" s="160"/>
      <c r="I10" s="161"/>
    </row>
    <row r="11" spans="2:9" ht="13.8" x14ac:dyDescent="0.25">
      <c r="B11" s="58" t="s">
        <v>18</v>
      </c>
      <c r="C11" s="59" t="s">
        <v>19</v>
      </c>
      <c r="D11" s="60" t="s">
        <v>10</v>
      </c>
      <c r="E11" s="61" t="s">
        <v>11</v>
      </c>
      <c r="F11" s="62"/>
      <c r="H11" s="160"/>
      <c r="I11" s="161"/>
    </row>
    <row r="12" spans="2:9" ht="13.8" x14ac:dyDescent="0.25">
      <c r="B12" s="58" t="s">
        <v>20</v>
      </c>
      <c r="C12" s="59" t="s">
        <v>21</v>
      </c>
      <c r="D12" s="60" t="s">
        <v>10</v>
      </c>
      <c r="E12" s="61" t="s">
        <v>11</v>
      </c>
      <c r="F12" s="62"/>
      <c r="H12" s="162"/>
      <c r="I12" s="161"/>
    </row>
    <row r="13" spans="2:9" ht="26.4" x14ac:dyDescent="0.25">
      <c r="B13" s="58" t="s">
        <v>22</v>
      </c>
      <c r="C13" s="59" t="s">
        <v>23</v>
      </c>
      <c r="D13" s="60" t="s">
        <v>10</v>
      </c>
      <c r="E13" s="61" t="s">
        <v>163</v>
      </c>
      <c r="F13" s="62"/>
      <c r="H13" s="160"/>
      <c r="I13" s="161"/>
    </row>
    <row r="14" spans="2:9" ht="13.8" x14ac:dyDescent="0.25">
      <c r="B14" s="58" t="s">
        <v>24</v>
      </c>
      <c r="C14" s="59" t="s">
        <v>159</v>
      </c>
      <c r="D14" s="60"/>
      <c r="E14" s="61" t="s">
        <v>164</v>
      </c>
      <c r="F14" s="62"/>
      <c r="H14" s="160"/>
      <c r="I14" s="161"/>
    </row>
    <row r="15" spans="2:9" ht="13.8" x14ac:dyDescent="0.25">
      <c r="B15" s="58" t="s">
        <v>26</v>
      </c>
      <c r="C15" s="59" t="s">
        <v>25</v>
      </c>
      <c r="D15" s="60" t="s">
        <v>10</v>
      </c>
      <c r="E15" s="61" t="s">
        <v>165</v>
      </c>
      <c r="F15" s="63"/>
      <c r="H15" s="160"/>
      <c r="I15" s="161"/>
    </row>
    <row r="16" spans="2:9" ht="13.8" x14ac:dyDescent="0.25">
      <c r="B16" s="58" t="s">
        <v>28</v>
      </c>
      <c r="C16" s="64" t="s">
        <v>160</v>
      </c>
      <c r="D16" s="60" t="s">
        <v>10</v>
      </c>
      <c r="E16" s="65" t="s">
        <v>166</v>
      </c>
      <c r="F16" s="63"/>
      <c r="H16" s="162"/>
      <c r="I16" s="161"/>
    </row>
    <row r="17" spans="2:9" ht="13.8" x14ac:dyDescent="0.25">
      <c r="B17" s="58" t="s">
        <v>30</v>
      </c>
      <c r="C17" s="59" t="s">
        <v>29</v>
      </c>
      <c r="D17" s="60" t="s">
        <v>10</v>
      </c>
      <c r="E17" s="61" t="s">
        <v>11</v>
      </c>
      <c r="F17" s="62"/>
      <c r="H17" s="160"/>
      <c r="I17" s="161"/>
    </row>
    <row r="18" spans="2:9" ht="13.8" x14ac:dyDescent="0.25">
      <c r="B18" s="128" t="s">
        <v>161</v>
      </c>
      <c r="C18" s="129" t="s">
        <v>31</v>
      </c>
      <c r="D18" s="113" t="s">
        <v>10</v>
      </c>
      <c r="E18" s="114" t="s">
        <v>32</v>
      </c>
      <c r="F18" s="115"/>
      <c r="H18" s="160"/>
      <c r="I18" s="161"/>
    </row>
    <row r="19" spans="2:9" ht="13.8" x14ac:dyDescent="0.25">
      <c r="B19" s="128" t="s">
        <v>162</v>
      </c>
      <c r="C19" s="129" t="s">
        <v>27</v>
      </c>
      <c r="D19" s="113" t="s">
        <v>10</v>
      </c>
      <c r="E19" s="167">
        <v>2</v>
      </c>
      <c r="F19" s="115"/>
      <c r="H19" s="160"/>
      <c r="I19" s="161"/>
    </row>
    <row r="20" spans="2:9" ht="13.8" x14ac:dyDescent="0.25">
      <c r="B20" s="53">
        <v>2</v>
      </c>
      <c r="C20" s="112" t="s">
        <v>384</v>
      </c>
      <c r="D20" s="113"/>
      <c r="E20" s="114"/>
      <c r="F20" s="115"/>
      <c r="H20" s="162"/>
      <c r="I20" s="161"/>
    </row>
    <row r="21" spans="2:9" ht="13.8" x14ac:dyDescent="0.25">
      <c r="B21" s="58" t="s">
        <v>33</v>
      </c>
      <c r="C21" s="59" t="s">
        <v>34</v>
      </c>
      <c r="D21" s="61" t="s">
        <v>35</v>
      </c>
      <c r="E21" s="61">
        <v>40</v>
      </c>
      <c r="F21" s="62"/>
      <c r="H21" s="160"/>
      <c r="I21" s="161"/>
    </row>
    <row r="22" spans="2:9" ht="13.8" x14ac:dyDescent="0.25">
      <c r="B22" s="58" t="s">
        <v>36</v>
      </c>
      <c r="C22" s="59" t="s">
        <v>37</v>
      </c>
      <c r="D22" s="61" t="s">
        <v>35</v>
      </c>
      <c r="E22" s="61">
        <v>-10</v>
      </c>
      <c r="F22" s="62"/>
      <c r="H22" s="160"/>
      <c r="I22" s="161"/>
    </row>
    <row r="23" spans="2:9" ht="13.8" x14ac:dyDescent="0.25">
      <c r="B23" s="58" t="s">
        <v>38</v>
      </c>
      <c r="C23" s="59" t="s">
        <v>39</v>
      </c>
      <c r="D23" s="61" t="s">
        <v>35</v>
      </c>
      <c r="E23" s="61">
        <v>25</v>
      </c>
      <c r="F23" s="62"/>
      <c r="H23" s="160"/>
      <c r="I23" s="161"/>
    </row>
    <row r="24" spans="2:9" ht="13.8" x14ac:dyDescent="0.25">
      <c r="B24" s="58" t="s">
        <v>40</v>
      </c>
      <c r="C24" s="59" t="s">
        <v>41</v>
      </c>
      <c r="D24" s="61" t="s">
        <v>42</v>
      </c>
      <c r="E24" s="61"/>
      <c r="F24" s="62"/>
      <c r="H24" s="162"/>
      <c r="I24" s="161"/>
    </row>
    <row r="25" spans="2:9" ht="13.8" x14ac:dyDescent="0.25">
      <c r="B25" s="58" t="s">
        <v>43</v>
      </c>
      <c r="C25" s="59" t="s">
        <v>44</v>
      </c>
      <c r="D25" s="61" t="s">
        <v>45</v>
      </c>
      <c r="E25" s="61"/>
      <c r="F25" s="62"/>
      <c r="H25" s="160"/>
      <c r="I25" s="161"/>
    </row>
    <row r="26" spans="2:9" ht="13.8" x14ac:dyDescent="0.25">
      <c r="B26" s="58" t="s">
        <v>46</v>
      </c>
      <c r="C26" s="59" t="s">
        <v>47</v>
      </c>
      <c r="D26" s="61" t="s">
        <v>48</v>
      </c>
      <c r="E26" s="61"/>
      <c r="F26" s="62"/>
      <c r="H26" s="160"/>
      <c r="I26" s="161"/>
    </row>
    <row r="27" spans="2:9" ht="13.8" x14ac:dyDescent="0.25">
      <c r="B27" s="58" t="s">
        <v>49</v>
      </c>
      <c r="C27" s="59" t="s">
        <v>50</v>
      </c>
      <c r="D27" s="61" t="s">
        <v>10</v>
      </c>
      <c r="E27" s="61"/>
      <c r="F27" s="62"/>
      <c r="H27" s="160"/>
      <c r="I27" s="161"/>
    </row>
    <row r="28" spans="2:9" ht="26.4" x14ac:dyDescent="0.25">
      <c r="B28" s="58" t="s">
        <v>51</v>
      </c>
      <c r="C28" s="59" t="s">
        <v>52</v>
      </c>
      <c r="D28" s="61" t="s">
        <v>10</v>
      </c>
      <c r="E28" s="61" t="s">
        <v>158</v>
      </c>
      <c r="F28" s="62"/>
      <c r="H28" s="162"/>
      <c r="I28" s="161"/>
    </row>
    <row r="29" spans="2:9" ht="13.8" x14ac:dyDescent="0.25">
      <c r="B29" s="58" t="s">
        <v>53</v>
      </c>
      <c r="C29" s="64" t="s">
        <v>54</v>
      </c>
      <c r="D29" s="61" t="s">
        <v>10</v>
      </c>
      <c r="E29" s="65" t="s">
        <v>366</v>
      </c>
      <c r="F29" s="63"/>
      <c r="H29" s="160"/>
      <c r="I29" s="161"/>
    </row>
    <row r="30" spans="2:9" ht="133.19999999999999" customHeight="1" x14ac:dyDescent="0.25">
      <c r="B30" s="58" t="s">
        <v>55</v>
      </c>
      <c r="C30" s="59" t="s">
        <v>393</v>
      </c>
      <c r="D30" s="61" t="s">
        <v>10</v>
      </c>
      <c r="E30" s="61" t="s">
        <v>408</v>
      </c>
      <c r="F30" s="62"/>
      <c r="H30" s="160"/>
      <c r="I30" s="161"/>
    </row>
    <row r="31" spans="2:9" ht="13.8" x14ac:dyDescent="0.25">
      <c r="B31" s="53">
        <v>3</v>
      </c>
      <c r="C31" s="116" t="s">
        <v>56</v>
      </c>
      <c r="D31" s="117"/>
      <c r="E31" s="118"/>
      <c r="F31" s="119"/>
      <c r="H31" s="160"/>
      <c r="I31" s="161"/>
    </row>
    <row r="32" spans="2:9" ht="13.8" x14ac:dyDescent="0.25">
      <c r="B32" s="58" t="s">
        <v>57</v>
      </c>
      <c r="C32" s="66" t="s">
        <v>373</v>
      </c>
      <c r="D32" s="67" t="s">
        <v>58</v>
      </c>
      <c r="E32" s="68">
        <v>220</v>
      </c>
      <c r="F32" s="69"/>
      <c r="H32" s="162"/>
      <c r="I32" s="161"/>
    </row>
    <row r="33" spans="2:9" ht="13.8" x14ac:dyDescent="0.25">
      <c r="B33" s="58" t="s">
        <v>59</v>
      </c>
      <c r="C33" s="66" t="s">
        <v>394</v>
      </c>
      <c r="D33" s="67" t="s">
        <v>58</v>
      </c>
      <c r="E33" s="102">
        <v>245</v>
      </c>
      <c r="F33" s="69"/>
      <c r="H33" s="162"/>
      <c r="I33" s="161"/>
    </row>
    <row r="34" spans="2:9" ht="13.8" x14ac:dyDescent="0.25">
      <c r="B34" s="58" t="s">
        <v>60</v>
      </c>
      <c r="C34" s="66" t="s">
        <v>395</v>
      </c>
      <c r="D34" s="67" t="s">
        <v>58</v>
      </c>
      <c r="E34" s="102">
        <v>1050</v>
      </c>
      <c r="F34" s="69"/>
      <c r="H34" s="162"/>
      <c r="I34" s="161"/>
    </row>
    <row r="35" spans="2:9" ht="13.8" x14ac:dyDescent="0.25">
      <c r="B35" s="58" t="s">
        <v>64</v>
      </c>
      <c r="C35" s="66" t="s">
        <v>61</v>
      </c>
      <c r="D35" s="67" t="s">
        <v>62</v>
      </c>
      <c r="E35" s="68" t="s">
        <v>63</v>
      </c>
      <c r="F35" s="69"/>
      <c r="H35" s="162"/>
      <c r="I35" s="161"/>
    </row>
    <row r="36" spans="2:9" ht="13.8" x14ac:dyDescent="0.25">
      <c r="B36" s="58" t="s">
        <v>67</v>
      </c>
      <c r="C36" s="70" t="s">
        <v>65</v>
      </c>
      <c r="D36" s="71" t="s">
        <v>62</v>
      </c>
      <c r="E36" s="72" t="s">
        <v>66</v>
      </c>
      <c r="F36" s="73"/>
      <c r="H36" s="162"/>
      <c r="I36" s="161"/>
    </row>
    <row r="37" spans="2:9" ht="13.8" x14ac:dyDescent="0.25">
      <c r="B37" s="58" t="s">
        <v>70</v>
      </c>
      <c r="C37" s="70" t="s">
        <v>68</v>
      </c>
      <c r="D37" s="71" t="s">
        <v>69</v>
      </c>
      <c r="E37" s="72">
        <v>50</v>
      </c>
      <c r="F37" s="73"/>
      <c r="H37" s="160"/>
      <c r="I37" s="161"/>
    </row>
    <row r="38" spans="2:9" ht="13.8" x14ac:dyDescent="0.25">
      <c r="B38" s="58" t="s">
        <v>371</v>
      </c>
      <c r="C38" s="70" t="s">
        <v>71</v>
      </c>
      <c r="D38" s="71" t="s">
        <v>10</v>
      </c>
      <c r="E38" s="72">
        <v>3</v>
      </c>
      <c r="F38" s="73"/>
      <c r="H38" s="160"/>
      <c r="I38" s="161"/>
    </row>
    <row r="39" spans="2:9" ht="24.75" customHeight="1" x14ac:dyDescent="0.25">
      <c r="B39" s="74">
        <v>4</v>
      </c>
      <c r="C39" s="105" t="s">
        <v>167</v>
      </c>
      <c r="D39" s="67"/>
      <c r="E39" s="68"/>
      <c r="F39" s="69"/>
      <c r="H39" s="160"/>
      <c r="I39" s="161"/>
    </row>
    <row r="40" spans="2:9" ht="13.8" x14ac:dyDescent="0.25">
      <c r="B40" s="58" t="s">
        <v>72</v>
      </c>
      <c r="C40" s="66" t="s">
        <v>396</v>
      </c>
      <c r="D40" s="67" t="s">
        <v>58</v>
      </c>
      <c r="E40" s="68">
        <v>245</v>
      </c>
      <c r="F40" s="69"/>
      <c r="H40" s="160"/>
      <c r="I40" s="161"/>
    </row>
    <row r="41" spans="2:9" ht="13.8" x14ac:dyDescent="0.25">
      <c r="B41" s="58" t="s">
        <v>73</v>
      </c>
      <c r="C41" s="66" t="s">
        <v>90</v>
      </c>
      <c r="D41" s="67" t="s">
        <v>58</v>
      </c>
      <c r="E41" s="68">
        <v>1050</v>
      </c>
      <c r="F41" s="69"/>
      <c r="H41" s="160"/>
      <c r="I41" s="161"/>
    </row>
    <row r="42" spans="2:9" ht="13.8" x14ac:dyDescent="0.25">
      <c r="B42" s="58" t="s">
        <v>74</v>
      </c>
      <c r="C42" s="66" t="s">
        <v>93</v>
      </c>
      <c r="D42" s="67" t="s">
        <v>58</v>
      </c>
      <c r="E42" s="68">
        <v>460</v>
      </c>
      <c r="F42" s="69"/>
      <c r="H42" s="160"/>
      <c r="I42" s="161"/>
    </row>
    <row r="43" spans="2:9" ht="13.8" x14ac:dyDescent="0.25">
      <c r="B43" s="58" t="s">
        <v>75</v>
      </c>
      <c r="C43" s="66" t="s">
        <v>88</v>
      </c>
      <c r="D43" s="67" t="s">
        <v>1</v>
      </c>
      <c r="E43" s="150">
        <v>3150</v>
      </c>
      <c r="F43" s="69"/>
      <c r="H43" s="160"/>
      <c r="I43" s="161"/>
    </row>
    <row r="44" spans="2:9" ht="13.8" x14ac:dyDescent="0.25">
      <c r="B44" s="58" t="s">
        <v>76</v>
      </c>
      <c r="C44" s="66" t="s">
        <v>168</v>
      </c>
      <c r="D44" s="67" t="s">
        <v>95</v>
      </c>
      <c r="E44" s="68">
        <v>50</v>
      </c>
      <c r="F44" s="69"/>
      <c r="H44" s="160"/>
      <c r="I44" s="161"/>
    </row>
    <row r="45" spans="2:9" ht="13.8" x14ac:dyDescent="0.25">
      <c r="B45" s="58" t="s">
        <v>77</v>
      </c>
      <c r="C45" s="66" t="s">
        <v>169</v>
      </c>
      <c r="D45" s="67" t="s">
        <v>181</v>
      </c>
      <c r="E45" s="68" t="s">
        <v>11</v>
      </c>
      <c r="F45" s="69"/>
      <c r="H45" s="160"/>
      <c r="I45" s="161"/>
    </row>
    <row r="46" spans="2:9" ht="13.8" x14ac:dyDescent="0.25">
      <c r="B46" s="58" t="s">
        <v>79</v>
      </c>
      <c r="C46" s="66" t="s">
        <v>170</v>
      </c>
      <c r="D46" s="67" t="s">
        <v>182</v>
      </c>
      <c r="E46" s="68" t="s">
        <v>11</v>
      </c>
      <c r="F46" s="69"/>
      <c r="H46" s="160"/>
      <c r="I46" s="161"/>
    </row>
    <row r="47" spans="2:9" ht="13.8" x14ac:dyDescent="0.25">
      <c r="B47" s="58" t="s">
        <v>80</v>
      </c>
      <c r="C47" s="66" t="s">
        <v>171</v>
      </c>
      <c r="D47" s="67" t="s">
        <v>183</v>
      </c>
      <c r="E47" s="68" t="s">
        <v>11</v>
      </c>
      <c r="F47" s="69"/>
      <c r="H47" s="160"/>
      <c r="I47" s="161"/>
    </row>
    <row r="48" spans="2:9" ht="13.8" x14ac:dyDescent="0.25">
      <c r="B48" s="58" t="s">
        <v>81</v>
      </c>
      <c r="C48" s="66" t="s">
        <v>172</v>
      </c>
      <c r="D48" s="67" t="s">
        <v>1</v>
      </c>
      <c r="E48" s="68" t="s">
        <v>11</v>
      </c>
      <c r="F48" s="69"/>
      <c r="H48" s="162"/>
      <c r="I48" s="161"/>
    </row>
    <row r="49" spans="2:9" ht="13.8" x14ac:dyDescent="0.25">
      <c r="B49" s="58" t="s">
        <v>82</v>
      </c>
      <c r="C49" s="66" t="s">
        <v>173</v>
      </c>
      <c r="D49" s="67" t="s">
        <v>1</v>
      </c>
      <c r="E49" s="68" t="s">
        <v>11</v>
      </c>
      <c r="F49" s="69"/>
      <c r="H49" s="160"/>
      <c r="I49" s="161"/>
    </row>
    <row r="50" spans="2:9" ht="13.8" x14ac:dyDescent="0.25">
      <c r="B50" s="58" t="s">
        <v>83</v>
      </c>
      <c r="C50" s="146" t="s">
        <v>174</v>
      </c>
      <c r="D50" s="67" t="s">
        <v>1</v>
      </c>
      <c r="E50" s="68" t="s">
        <v>11</v>
      </c>
      <c r="F50" s="69"/>
      <c r="H50" s="160"/>
      <c r="I50" s="161"/>
    </row>
    <row r="51" spans="2:9" ht="13.8" x14ac:dyDescent="0.25">
      <c r="B51" s="58" t="s">
        <v>146</v>
      </c>
      <c r="C51" s="66" t="s">
        <v>175</v>
      </c>
      <c r="D51" s="67" t="s">
        <v>383</v>
      </c>
      <c r="E51" s="61"/>
      <c r="F51" s="69"/>
      <c r="H51" s="160"/>
      <c r="I51" s="161"/>
    </row>
    <row r="52" spans="2:9" ht="13.8" x14ac:dyDescent="0.25">
      <c r="B52" s="58" t="s">
        <v>147</v>
      </c>
      <c r="C52" s="66" t="s">
        <v>176</v>
      </c>
      <c r="D52" s="67" t="s">
        <v>383</v>
      </c>
      <c r="E52" s="61"/>
      <c r="F52" s="69"/>
      <c r="H52" s="162"/>
      <c r="I52" s="161"/>
    </row>
    <row r="53" spans="2:9" ht="13.8" x14ac:dyDescent="0.25">
      <c r="B53" s="58" t="s">
        <v>148</v>
      </c>
      <c r="C53" s="66" t="s">
        <v>177</v>
      </c>
      <c r="D53" s="67" t="s">
        <v>383</v>
      </c>
      <c r="E53" s="61" t="s">
        <v>11</v>
      </c>
      <c r="F53" s="69"/>
      <c r="H53" s="160"/>
      <c r="I53" s="161"/>
    </row>
    <row r="54" spans="2:9" ht="13.8" x14ac:dyDescent="0.25">
      <c r="B54" s="58" t="s">
        <v>149</v>
      </c>
      <c r="C54" s="66" t="s">
        <v>178</v>
      </c>
      <c r="D54" s="67" t="s">
        <v>383</v>
      </c>
      <c r="E54" s="61"/>
      <c r="F54" s="69"/>
      <c r="H54" s="160"/>
      <c r="I54" s="161"/>
    </row>
    <row r="55" spans="2:9" ht="13.8" x14ac:dyDescent="0.25">
      <c r="B55" s="58" t="s">
        <v>150</v>
      </c>
      <c r="C55" s="66" t="s">
        <v>179</v>
      </c>
      <c r="D55" s="67" t="s">
        <v>383</v>
      </c>
      <c r="E55" s="130" t="s">
        <v>11</v>
      </c>
      <c r="F55" s="69"/>
      <c r="H55" s="160"/>
      <c r="I55" s="161"/>
    </row>
    <row r="56" spans="2:9" ht="13.8" x14ac:dyDescent="0.25">
      <c r="B56" s="58" t="s">
        <v>151</v>
      </c>
      <c r="C56" s="66" t="s">
        <v>180</v>
      </c>
      <c r="D56" s="67" t="s">
        <v>10</v>
      </c>
      <c r="E56" s="130"/>
      <c r="F56" s="69"/>
      <c r="H56" s="162"/>
      <c r="I56" s="161"/>
    </row>
    <row r="57" spans="2:9" ht="13.8" x14ac:dyDescent="0.25">
      <c r="B57" s="58" t="s">
        <v>152</v>
      </c>
      <c r="C57" s="70" t="s">
        <v>412</v>
      </c>
      <c r="D57" s="126" t="s">
        <v>10</v>
      </c>
      <c r="E57" s="131" t="s">
        <v>410</v>
      </c>
      <c r="F57" s="73"/>
      <c r="H57" s="160"/>
      <c r="I57" s="161"/>
    </row>
    <row r="58" spans="2:9" ht="13.8" x14ac:dyDescent="0.25">
      <c r="B58" s="74">
        <v>5</v>
      </c>
      <c r="C58" s="105" t="s">
        <v>184</v>
      </c>
      <c r="D58" s="67"/>
      <c r="E58" s="68"/>
      <c r="F58" s="69"/>
      <c r="H58" s="160"/>
      <c r="I58" s="161"/>
    </row>
    <row r="59" spans="2:9" ht="24" customHeight="1" x14ac:dyDescent="0.25">
      <c r="B59" s="58" t="s">
        <v>84</v>
      </c>
      <c r="C59" s="66" t="s">
        <v>185</v>
      </c>
      <c r="D59" s="67" t="s">
        <v>208</v>
      </c>
      <c r="E59" s="102"/>
      <c r="F59" s="69"/>
      <c r="H59" s="160"/>
      <c r="I59" s="161"/>
    </row>
    <row r="60" spans="2:9" ht="13.8" x14ac:dyDescent="0.25">
      <c r="B60" s="58" t="s">
        <v>85</v>
      </c>
      <c r="C60" s="66" t="s">
        <v>186</v>
      </c>
      <c r="D60" s="67"/>
      <c r="E60" s="102"/>
      <c r="F60" s="69"/>
      <c r="H60" s="162"/>
      <c r="I60" s="161"/>
    </row>
    <row r="61" spans="2:9" ht="13.8" x14ac:dyDescent="0.25">
      <c r="B61" s="58"/>
      <c r="C61" s="70" t="s">
        <v>187</v>
      </c>
      <c r="D61" s="126" t="s">
        <v>45</v>
      </c>
      <c r="E61" s="76"/>
      <c r="F61" s="73"/>
      <c r="H61" s="160"/>
      <c r="I61" s="161"/>
    </row>
    <row r="62" spans="2:9" ht="13.8" x14ac:dyDescent="0.25">
      <c r="B62" s="58"/>
      <c r="C62" s="125" t="s">
        <v>188</v>
      </c>
      <c r="D62" s="126" t="s">
        <v>45</v>
      </c>
      <c r="E62" s="72"/>
      <c r="F62" s="73"/>
      <c r="H62" s="160"/>
      <c r="I62" s="161"/>
    </row>
    <row r="63" spans="2:9" ht="13.8" x14ac:dyDescent="0.25">
      <c r="B63" s="58"/>
      <c r="C63" s="66" t="s">
        <v>189</v>
      </c>
      <c r="D63" s="67" t="s">
        <v>45</v>
      </c>
      <c r="E63" s="102"/>
      <c r="F63" s="69"/>
      <c r="H63" s="160"/>
      <c r="I63" s="161"/>
    </row>
    <row r="64" spans="2:9" ht="26.4" x14ac:dyDescent="0.25">
      <c r="B64" s="58" t="s">
        <v>86</v>
      </c>
      <c r="C64" s="66" t="s">
        <v>190</v>
      </c>
      <c r="D64" s="67"/>
      <c r="E64" s="104"/>
      <c r="F64" s="69"/>
      <c r="H64" s="162"/>
      <c r="I64" s="161"/>
    </row>
    <row r="65" spans="2:9" ht="13.8" x14ac:dyDescent="0.25">
      <c r="B65" s="58"/>
      <c r="C65" s="66" t="s">
        <v>191</v>
      </c>
      <c r="D65" s="67" t="s">
        <v>208</v>
      </c>
      <c r="E65" s="151"/>
      <c r="F65" s="69"/>
      <c r="H65" s="160"/>
      <c r="I65" s="161"/>
    </row>
    <row r="66" spans="2:9" ht="13.8" x14ac:dyDescent="0.25">
      <c r="B66" s="58"/>
      <c r="C66" s="66" t="s">
        <v>192</v>
      </c>
      <c r="D66" s="67" t="s">
        <v>208</v>
      </c>
      <c r="E66" s="151"/>
      <c r="F66" s="69"/>
      <c r="H66" s="160"/>
      <c r="I66" s="161"/>
    </row>
    <row r="67" spans="2:9" ht="13.8" x14ac:dyDescent="0.25">
      <c r="B67" s="58"/>
      <c r="C67" s="66" t="s">
        <v>193</v>
      </c>
      <c r="D67" s="67" t="s">
        <v>208</v>
      </c>
      <c r="E67" s="61"/>
      <c r="F67" s="69"/>
      <c r="H67" s="160"/>
      <c r="I67" s="161"/>
    </row>
    <row r="68" spans="2:9" ht="13.8" x14ac:dyDescent="0.25">
      <c r="B68" s="58" t="s">
        <v>87</v>
      </c>
      <c r="C68" s="66" t="s">
        <v>194</v>
      </c>
      <c r="D68" s="67"/>
      <c r="E68" s="61"/>
      <c r="F68" s="69"/>
      <c r="H68" s="162"/>
      <c r="I68" s="161"/>
    </row>
    <row r="69" spans="2:9" ht="13.8" x14ac:dyDescent="0.25">
      <c r="B69" s="58"/>
      <c r="C69" s="66" t="s">
        <v>195</v>
      </c>
      <c r="D69" s="67" t="s">
        <v>10</v>
      </c>
      <c r="E69" s="61" t="s">
        <v>11</v>
      </c>
      <c r="F69" s="69"/>
      <c r="H69" s="160"/>
      <c r="I69" s="161"/>
    </row>
    <row r="70" spans="2:9" ht="13.8" x14ac:dyDescent="0.25">
      <c r="B70" s="58"/>
      <c r="C70" s="66" t="s">
        <v>196</v>
      </c>
      <c r="D70" s="67" t="s">
        <v>10</v>
      </c>
      <c r="E70" s="61" t="s">
        <v>11</v>
      </c>
      <c r="F70" s="69"/>
      <c r="H70" s="160"/>
      <c r="I70" s="161"/>
    </row>
    <row r="71" spans="2:9" ht="26.4" x14ac:dyDescent="0.25">
      <c r="B71" s="58"/>
      <c r="C71" s="66" t="s">
        <v>197</v>
      </c>
      <c r="D71" s="67" t="s">
        <v>10</v>
      </c>
      <c r="E71" s="61" t="s">
        <v>11</v>
      </c>
      <c r="F71" s="69"/>
      <c r="H71" s="160"/>
      <c r="I71" s="161"/>
    </row>
    <row r="72" spans="2:9" ht="26.4" x14ac:dyDescent="0.25">
      <c r="B72" s="58"/>
      <c r="C72" s="66" t="s">
        <v>198</v>
      </c>
      <c r="D72" s="67" t="s">
        <v>209</v>
      </c>
      <c r="E72" s="61" t="s">
        <v>11</v>
      </c>
      <c r="F72" s="69"/>
      <c r="H72" s="162"/>
      <c r="I72" s="161"/>
    </row>
    <row r="73" spans="2:9" ht="13.8" x14ac:dyDescent="0.25">
      <c r="B73" s="58"/>
      <c r="C73" s="66" t="s">
        <v>199</v>
      </c>
      <c r="D73" s="67" t="s">
        <v>45</v>
      </c>
      <c r="E73" s="152"/>
      <c r="F73" s="69"/>
      <c r="H73" s="160"/>
      <c r="I73" s="161"/>
    </row>
    <row r="74" spans="2:9" ht="13.8" x14ac:dyDescent="0.25">
      <c r="B74" s="58" t="s">
        <v>89</v>
      </c>
      <c r="C74" s="149" t="s">
        <v>397</v>
      </c>
      <c r="D74" s="67"/>
      <c r="E74" s="61" t="s">
        <v>212</v>
      </c>
      <c r="F74" s="69"/>
      <c r="H74" s="160"/>
      <c r="I74" s="161"/>
    </row>
    <row r="75" spans="2:9" ht="13.2" customHeight="1" x14ac:dyDescent="0.25">
      <c r="B75" s="58" t="s">
        <v>91</v>
      </c>
      <c r="C75" s="66" t="s">
        <v>200</v>
      </c>
      <c r="D75" s="67" t="s">
        <v>210</v>
      </c>
      <c r="E75" s="61" t="s">
        <v>11</v>
      </c>
      <c r="F75" s="69"/>
      <c r="H75" s="160"/>
      <c r="I75" s="161"/>
    </row>
    <row r="76" spans="2:9" ht="13.8" x14ac:dyDescent="0.25">
      <c r="B76" s="58" t="s">
        <v>92</v>
      </c>
      <c r="C76" s="66" t="s">
        <v>201</v>
      </c>
      <c r="D76" s="67" t="s">
        <v>210</v>
      </c>
      <c r="E76" s="61" t="s">
        <v>11</v>
      </c>
      <c r="F76" s="69"/>
      <c r="H76" s="162"/>
      <c r="I76" s="161"/>
    </row>
    <row r="77" spans="2:9" ht="13.8" x14ac:dyDescent="0.25">
      <c r="B77" s="58" t="s">
        <v>94</v>
      </c>
      <c r="C77" s="66" t="s">
        <v>202</v>
      </c>
      <c r="D77" s="67" t="s">
        <v>208</v>
      </c>
      <c r="E77" s="61" t="s">
        <v>11</v>
      </c>
      <c r="F77" s="69"/>
      <c r="H77" s="160"/>
      <c r="I77" s="161"/>
    </row>
    <row r="78" spans="2:9" ht="13.8" x14ac:dyDescent="0.25">
      <c r="B78" s="58" t="s">
        <v>96</v>
      </c>
      <c r="C78" s="66" t="s">
        <v>203</v>
      </c>
      <c r="D78" s="67"/>
      <c r="E78" s="61"/>
      <c r="F78" s="69"/>
      <c r="H78" s="160"/>
      <c r="I78" s="161"/>
    </row>
    <row r="79" spans="2:9" ht="13.8" x14ac:dyDescent="0.25">
      <c r="B79" s="58" t="s">
        <v>364</v>
      </c>
      <c r="C79" s="120" t="s">
        <v>361</v>
      </c>
      <c r="D79" s="67" t="s">
        <v>10</v>
      </c>
      <c r="E79" s="61" t="s">
        <v>213</v>
      </c>
      <c r="F79" s="69"/>
      <c r="H79" s="160"/>
      <c r="I79" s="161"/>
    </row>
    <row r="80" spans="2:9" ht="13.8" x14ac:dyDescent="0.25">
      <c r="B80" s="58" t="s">
        <v>365</v>
      </c>
      <c r="C80" s="120" t="s">
        <v>362</v>
      </c>
      <c r="D80" s="67" t="s">
        <v>10</v>
      </c>
      <c r="E80" s="61" t="s">
        <v>363</v>
      </c>
      <c r="F80" s="69"/>
      <c r="H80" s="162"/>
      <c r="I80" s="161"/>
    </row>
    <row r="81" spans="2:9" ht="13.8" x14ac:dyDescent="0.25">
      <c r="B81" s="58" t="s">
        <v>97</v>
      </c>
      <c r="C81" s="138" t="s">
        <v>356</v>
      </c>
      <c r="D81" s="147"/>
      <c r="E81" s="102" t="s">
        <v>357</v>
      </c>
      <c r="F81" s="69"/>
      <c r="H81" s="160"/>
      <c r="I81" s="161"/>
    </row>
    <row r="82" spans="2:9" ht="13.8" x14ac:dyDescent="0.25">
      <c r="B82" s="58" t="s">
        <v>98</v>
      </c>
      <c r="C82" s="66" t="s">
        <v>204</v>
      </c>
      <c r="D82" s="67" t="s">
        <v>10</v>
      </c>
      <c r="E82" s="102" t="s">
        <v>358</v>
      </c>
      <c r="F82" s="69"/>
      <c r="H82" s="160"/>
      <c r="I82" s="161"/>
    </row>
    <row r="83" spans="2:9" ht="13.8" x14ac:dyDescent="0.25">
      <c r="B83" s="58" t="s">
        <v>99</v>
      </c>
      <c r="C83" s="66" t="s">
        <v>205</v>
      </c>
      <c r="D83" s="67" t="s">
        <v>10</v>
      </c>
      <c r="E83" s="102" t="s">
        <v>359</v>
      </c>
      <c r="F83" s="69"/>
      <c r="H83" s="160"/>
      <c r="I83" s="161"/>
    </row>
    <row r="84" spans="2:9" ht="13.8" x14ac:dyDescent="0.25">
      <c r="B84" s="58" t="s">
        <v>100</v>
      </c>
      <c r="C84" s="66" t="s">
        <v>206</v>
      </c>
      <c r="D84" s="67" t="s">
        <v>10</v>
      </c>
      <c r="E84" s="61" t="s">
        <v>211</v>
      </c>
      <c r="F84" s="69"/>
      <c r="H84" s="162"/>
      <c r="I84" s="161"/>
    </row>
    <row r="85" spans="2:9" ht="13.8" x14ac:dyDescent="0.25">
      <c r="B85" s="58" t="s">
        <v>101</v>
      </c>
      <c r="C85" s="66" t="s">
        <v>207</v>
      </c>
      <c r="D85" s="127" t="s">
        <v>10</v>
      </c>
      <c r="E85" s="131" t="s">
        <v>385</v>
      </c>
      <c r="F85" s="69"/>
      <c r="H85" s="162"/>
      <c r="I85" s="161"/>
    </row>
    <row r="86" spans="2:9" ht="13.8" x14ac:dyDescent="0.25">
      <c r="B86" s="74">
        <v>6</v>
      </c>
      <c r="C86" s="75" t="s">
        <v>214</v>
      </c>
      <c r="D86" s="127"/>
      <c r="E86" s="132"/>
      <c r="F86" s="69"/>
      <c r="H86" s="160"/>
      <c r="I86" s="161"/>
    </row>
    <row r="87" spans="2:9" ht="13.8" x14ac:dyDescent="0.25">
      <c r="B87" s="58" t="s">
        <v>103</v>
      </c>
      <c r="C87" s="66" t="s">
        <v>222</v>
      </c>
      <c r="D87" s="127"/>
      <c r="E87" s="132"/>
      <c r="F87" s="69"/>
      <c r="H87" s="160"/>
      <c r="I87" s="161"/>
    </row>
    <row r="88" spans="2:9" ht="13.8" x14ac:dyDescent="0.25">
      <c r="B88" s="58" t="s">
        <v>224</v>
      </c>
      <c r="C88" s="66" t="s">
        <v>15</v>
      </c>
      <c r="D88" s="104"/>
      <c r="E88" s="102" t="s">
        <v>11</v>
      </c>
      <c r="F88" s="69"/>
      <c r="H88" s="162"/>
      <c r="I88" s="161"/>
    </row>
    <row r="89" spans="2:9" ht="13.8" x14ac:dyDescent="0.25">
      <c r="B89" s="58" t="s">
        <v>225</v>
      </c>
      <c r="C89" s="66" t="s">
        <v>215</v>
      </c>
      <c r="D89" s="104"/>
      <c r="E89" s="102" t="s">
        <v>11</v>
      </c>
      <c r="F89" s="69"/>
      <c r="H89" s="160"/>
      <c r="I89" s="161"/>
    </row>
    <row r="90" spans="2:9" ht="13.8" x14ac:dyDescent="0.25">
      <c r="B90" s="58" t="s">
        <v>226</v>
      </c>
      <c r="C90" s="66" t="s">
        <v>216</v>
      </c>
      <c r="D90" s="104" t="s">
        <v>111</v>
      </c>
      <c r="E90" s="102">
        <v>125</v>
      </c>
      <c r="F90" s="69"/>
      <c r="H90" s="160"/>
      <c r="I90" s="161"/>
    </row>
    <row r="91" spans="2:9" ht="13.8" x14ac:dyDescent="0.25">
      <c r="B91" s="58" t="s">
        <v>227</v>
      </c>
      <c r="C91" s="66" t="s">
        <v>217</v>
      </c>
      <c r="D91" s="104" t="s">
        <v>208</v>
      </c>
      <c r="E91" s="102" t="s">
        <v>223</v>
      </c>
      <c r="F91" s="69"/>
      <c r="H91" s="160"/>
      <c r="I91" s="161"/>
    </row>
    <row r="92" spans="2:9" ht="13.8" x14ac:dyDescent="0.25">
      <c r="B92" s="58" t="s">
        <v>228</v>
      </c>
      <c r="C92" s="66" t="s">
        <v>68</v>
      </c>
      <c r="D92" s="104" t="s">
        <v>69</v>
      </c>
      <c r="E92" s="102" t="s">
        <v>223</v>
      </c>
      <c r="F92" s="69"/>
      <c r="H92" s="162"/>
      <c r="I92" s="161"/>
    </row>
    <row r="93" spans="2:9" ht="13.8" x14ac:dyDescent="0.25">
      <c r="B93" s="58" t="s">
        <v>229</v>
      </c>
      <c r="C93" s="66" t="s">
        <v>218</v>
      </c>
      <c r="D93" s="104" t="s">
        <v>153</v>
      </c>
      <c r="E93" s="102" t="s">
        <v>11</v>
      </c>
      <c r="F93" s="69"/>
      <c r="H93" s="160"/>
      <c r="I93" s="161"/>
    </row>
    <row r="94" spans="2:9" ht="13.8" x14ac:dyDescent="0.25">
      <c r="B94" s="58" t="s">
        <v>230</v>
      </c>
      <c r="C94" s="66" t="s">
        <v>219</v>
      </c>
      <c r="D94" s="104" t="s">
        <v>210</v>
      </c>
      <c r="E94" s="102" t="s">
        <v>11</v>
      </c>
      <c r="F94" s="69"/>
      <c r="H94" s="160"/>
      <c r="I94" s="161"/>
    </row>
    <row r="95" spans="2:9" ht="26.4" x14ac:dyDescent="0.25">
      <c r="B95" s="58" t="s">
        <v>231</v>
      </c>
      <c r="C95" s="66" t="s">
        <v>220</v>
      </c>
      <c r="D95" s="104" t="s">
        <v>10</v>
      </c>
      <c r="E95" s="102" t="s">
        <v>102</v>
      </c>
      <c r="F95" s="69"/>
      <c r="H95" s="160"/>
      <c r="I95" s="161"/>
    </row>
    <row r="96" spans="2:9" ht="26.4" x14ac:dyDescent="0.25">
      <c r="B96" s="58" t="s">
        <v>232</v>
      </c>
      <c r="C96" s="140" t="s">
        <v>221</v>
      </c>
      <c r="D96" s="135" t="s">
        <v>10</v>
      </c>
      <c r="E96" s="76" t="s">
        <v>102</v>
      </c>
      <c r="F96" s="69"/>
      <c r="H96" s="162"/>
      <c r="I96" s="161"/>
    </row>
    <row r="97" spans="2:9" ht="13.8" x14ac:dyDescent="0.25">
      <c r="B97" s="128" t="s">
        <v>104</v>
      </c>
      <c r="C97" s="136" t="s">
        <v>233</v>
      </c>
      <c r="D97" s="127"/>
      <c r="E97" s="102"/>
      <c r="F97" s="69"/>
      <c r="H97" s="160"/>
      <c r="I97" s="161"/>
    </row>
    <row r="98" spans="2:9" ht="13.8" x14ac:dyDescent="0.25">
      <c r="B98" s="58"/>
      <c r="C98" s="137" t="s">
        <v>234</v>
      </c>
      <c r="D98" s="153" t="s">
        <v>111</v>
      </c>
      <c r="E98" s="102">
        <v>125</v>
      </c>
      <c r="F98" s="69"/>
      <c r="H98" s="160"/>
      <c r="I98" s="161"/>
    </row>
    <row r="99" spans="2:9" ht="13.8" x14ac:dyDescent="0.25">
      <c r="B99" s="58"/>
      <c r="C99" s="137" t="s">
        <v>235</v>
      </c>
      <c r="D99" s="153" t="s">
        <v>153</v>
      </c>
      <c r="E99" s="102" t="s">
        <v>11</v>
      </c>
      <c r="F99" s="69"/>
      <c r="H99" s="160"/>
      <c r="I99" s="161"/>
    </row>
    <row r="100" spans="2:9" ht="13.8" x14ac:dyDescent="0.25">
      <c r="B100" s="58"/>
      <c r="C100" s="137" t="s">
        <v>236</v>
      </c>
      <c r="D100" s="153" t="s">
        <v>383</v>
      </c>
      <c r="E100" s="102" t="s">
        <v>11</v>
      </c>
      <c r="F100" s="69"/>
      <c r="H100" s="162"/>
      <c r="I100" s="161"/>
    </row>
    <row r="101" spans="2:9" ht="13.8" x14ac:dyDescent="0.25">
      <c r="B101" s="58" t="s">
        <v>105</v>
      </c>
      <c r="C101" s="138" t="s">
        <v>237</v>
      </c>
      <c r="D101" s="153"/>
      <c r="E101" s="102"/>
      <c r="F101" s="69"/>
      <c r="H101" s="160"/>
      <c r="I101" s="161"/>
    </row>
    <row r="102" spans="2:9" ht="13.8" x14ac:dyDescent="0.25">
      <c r="B102" s="58"/>
      <c r="C102" s="137" t="s">
        <v>234</v>
      </c>
      <c r="D102" s="153" t="s">
        <v>111</v>
      </c>
      <c r="E102" s="102">
        <v>125</v>
      </c>
      <c r="F102" s="69"/>
      <c r="H102" s="160"/>
      <c r="I102" s="161"/>
    </row>
    <row r="103" spans="2:9" ht="13.8" x14ac:dyDescent="0.25">
      <c r="B103" s="58"/>
      <c r="C103" s="137" t="s">
        <v>235</v>
      </c>
      <c r="D103" s="153" t="s">
        <v>153</v>
      </c>
      <c r="E103" s="102" t="s">
        <v>11</v>
      </c>
      <c r="F103" s="69"/>
      <c r="H103" s="160"/>
      <c r="I103" s="161"/>
    </row>
    <row r="104" spans="2:9" ht="13.8" x14ac:dyDescent="0.25">
      <c r="B104" s="58"/>
      <c r="C104" s="137" t="s">
        <v>236</v>
      </c>
      <c r="D104" s="153" t="s">
        <v>383</v>
      </c>
      <c r="E104" s="68" t="s">
        <v>11</v>
      </c>
      <c r="F104" s="69"/>
      <c r="H104" s="162"/>
      <c r="I104" s="161"/>
    </row>
    <row r="105" spans="2:9" ht="13.8" x14ac:dyDescent="0.25">
      <c r="B105" s="58" t="s">
        <v>106</v>
      </c>
      <c r="C105" s="138" t="s">
        <v>238</v>
      </c>
      <c r="D105" s="153"/>
      <c r="E105" s="68"/>
      <c r="F105" s="69"/>
      <c r="H105" s="160"/>
      <c r="I105" s="161"/>
    </row>
    <row r="106" spans="2:9" ht="13.8" x14ac:dyDescent="0.25">
      <c r="B106" s="58"/>
      <c r="C106" s="137" t="s">
        <v>234</v>
      </c>
      <c r="D106" s="153" t="s">
        <v>111</v>
      </c>
      <c r="E106" s="68">
        <v>125</v>
      </c>
      <c r="F106" s="69"/>
      <c r="H106" s="160"/>
      <c r="I106" s="161"/>
    </row>
    <row r="107" spans="2:9" ht="13.8" x14ac:dyDescent="0.25">
      <c r="B107" s="58"/>
      <c r="C107" s="137" t="s">
        <v>235</v>
      </c>
      <c r="D107" s="153" t="s">
        <v>153</v>
      </c>
      <c r="E107" s="68" t="s">
        <v>11</v>
      </c>
      <c r="F107" s="69"/>
      <c r="H107" s="160"/>
      <c r="I107" s="161"/>
    </row>
    <row r="108" spans="2:9" ht="13.8" x14ac:dyDescent="0.25">
      <c r="B108" s="58"/>
      <c r="C108" s="137" t="s">
        <v>236</v>
      </c>
      <c r="D108" s="153" t="s">
        <v>383</v>
      </c>
      <c r="E108" s="68" t="s">
        <v>11</v>
      </c>
      <c r="F108" s="69"/>
      <c r="H108" s="162"/>
      <c r="I108" s="161"/>
    </row>
    <row r="109" spans="2:9" ht="13.8" x14ac:dyDescent="0.25">
      <c r="B109" s="58" t="s">
        <v>107</v>
      </c>
      <c r="C109" s="138" t="s">
        <v>239</v>
      </c>
      <c r="D109" s="153"/>
      <c r="E109" s="68"/>
      <c r="F109" s="69"/>
      <c r="H109" s="160"/>
      <c r="I109" s="161"/>
    </row>
    <row r="110" spans="2:9" ht="13.8" x14ac:dyDescent="0.25">
      <c r="B110" s="58"/>
      <c r="C110" s="137" t="s">
        <v>240</v>
      </c>
      <c r="D110" s="153" t="s">
        <v>208</v>
      </c>
      <c r="E110" s="102" t="s">
        <v>11</v>
      </c>
      <c r="F110" s="69"/>
      <c r="H110" s="160"/>
      <c r="I110" s="161"/>
    </row>
    <row r="111" spans="2:9" ht="13.8" x14ac:dyDescent="0.25">
      <c r="B111" s="58"/>
      <c r="C111" s="137" t="s">
        <v>241</v>
      </c>
      <c r="D111" s="153" t="s">
        <v>360</v>
      </c>
      <c r="E111" s="102" t="s">
        <v>367</v>
      </c>
      <c r="F111" s="69"/>
      <c r="H111" s="160"/>
      <c r="I111" s="161"/>
    </row>
    <row r="112" spans="2:9" ht="13.8" x14ac:dyDescent="0.25">
      <c r="B112" s="58"/>
      <c r="C112" s="137" t="s">
        <v>235</v>
      </c>
      <c r="D112" s="154" t="s">
        <v>153</v>
      </c>
      <c r="E112" s="76" t="s">
        <v>11</v>
      </c>
      <c r="F112" s="73"/>
      <c r="H112" s="162"/>
      <c r="I112" s="161"/>
    </row>
    <row r="113" spans="2:9" ht="13.8" x14ac:dyDescent="0.25">
      <c r="B113" s="58" t="s">
        <v>108</v>
      </c>
      <c r="C113" s="139" t="s">
        <v>242</v>
      </c>
      <c r="D113" s="127"/>
      <c r="E113" s="102" t="s">
        <v>11</v>
      </c>
      <c r="F113" s="69"/>
      <c r="H113" s="160"/>
      <c r="I113" s="161"/>
    </row>
    <row r="114" spans="2:9" ht="13.8" x14ac:dyDescent="0.25">
      <c r="B114" s="74">
        <v>7</v>
      </c>
      <c r="C114" s="75" t="s">
        <v>243</v>
      </c>
      <c r="D114" s="127"/>
      <c r="E114" s="102"/>
      <c r="F114" s="69"/>
      <c r="H114" s="160"/>
      <c r="I114" s="161"/>
    </row>
    <row r="115" spans="2:9" ht="13.8" x14ac:dyDescent="0.25">
      <c r="B115" s="58" t="s">
        <v>109</v>
      </c>
      <c r="C115" s="59" t="s">
        <v>244</v>
      </c>
      <c r="D115" s="104" t="s">
        <v>78</v>
      </c>
      <c r="E115" s="102" t="s">
        <v>11</v>
      </c>
      <c r="F115" s="69"/>
      <c r="H115" s="160"/>
      <c r="I115" s="161"/>
    </row>
    <row r="116" spans="2:9" ht="13.8" x14ac:dyDescent="0.25">
      <c r="B116" s="58" t="s">
        <v>110</v>
      </c>
      <c r="C116" s="59" t="s">
        <v>245</v>
      </c>
      <c r="D116" s="135" t="s">
        <v>252</v>
      </c>
      <c r="E116" s="76" t="s">
        <v>11</v>
      </c>
      <c r="F116" s="73"/>
      <c r="H116" s="162"/>
      <c r="I116" s="161"/>
    </row>
    <row r="117" spans="2:9" ht="13.8" x14ac:dyDescent="0.25">
      <c r="B117" s="58" t="s">
        <v>112</v>
      </c>
      <c r="C117" s="70" t="s">
        <v>246</v>
      </c>
      <c r="D117" s="135" t="s">
        <v>251</v>
      </c>
      <c r="E117" s="76" t="s">
        <v>11</v>
      </c>
      <c r="F117" s="73"/>
      <c r="H117" s="160"/>
      <c r="I117" s="161"/>
    </row>
    <row r="118" spans="2:9" ht="13.8" x14ac:dyDescent="0.25">
      <c r="B118" s="58" t="s">
        <v>113</v>
      </c>
      <c r="C118" s="66" t="s">
        <v>247</v>
      </c>
      <c r="D118" s="104" t="s">
        <v>251</v>
      </c>
      <c r="E118" s="102" t="s">
        <v>11</v>
      </c>
      <c r="F118" s="69"/>
      <c r="H118" s="160"/>
      <c r="I118" s="161"/>
    </row>
    <row r="119" spans="2:9" ht="13.8" x14ac:dyDescent="0.25">
      <c r="B119" s="58" t="s">
        <v>114</v>
      </c>
      <c r="C119" s="66" t="s">
        <v>248</v>
      </c>
      <c r="D119" s="104" t="s">
        <v>251</v>
      </c>
      <c r="E119" s="102" t="s">
        <v>11</v>
      </c>
      <c r="F119" s="69"/>
      <c r="H119" s="160"/>
      <c r="I119" s="161"/>
    </row>
    <row r="120" spans="2:9" ht="13.8" x14ac:dyDescent="0.25">
      <c r="B120" s="58" t="s">
        <v>115</v>
      </c>
      <c r="C120" s="66" t="s">
        <v>249</v>
      </c>
      <c r="D120" s="104" t="s">
        <v>251</v>
      </c>
      <c r="E120" s="102" t="s">
        <v>11</v>
      </c>
      <c r="F120" s="69"/>
      <c r="H120" s="162"/>
      <c r="I120" s="161"/>
    </row>
    <row r="121" spans="2:9" ht="13.8" x14ac:dyDescent="0.25">
      <c r="B121" s="58" t="s">
        <v>116</v>
      </c>
      <c r="C121" s="66" t="s">
        <v>250</v>
      </c>
      <c r="D121" s="104" t="s">
        <v>210</v>
      </c>
      <c r="E121" s="102" t="s">
        <v>11</v>
      </c>
      <c r="F121" s="69"/>
      <c r="H121" s="160"/>
      <c r="I121" s="161"/>
    </row>
    <row r="122" spans="2:9" ht="13.8" x14ac:dyDescent="0.25">
      <c r="B122" s="74">
        <v>8</v>
      </c>
      <c r="C122" s="75" t="s">
        <v>253</v>
      </c>
      <c r="D122" s="67"/>
      <c r="E122" s="82"/>
      <c r="F122" s="69"/>
      <c r="H122" s="160"/>
      <c r="I122" s="161"/>
    </row>
    <row r="123" spans="2:9" ht="13.8" x14ac:dyDescent="0.25">
      <c r="B123" s="58" t="s">
        <v>118</v>
      </c>
      <c r="C123" s="66" t="s">
        <v>254</v>
      </c>
      <c r="D123" s="104" t="s">
        <v>111</v>
      </c>
      <c r="E123" s="102">
        <v>125</v>
      </c>
      <c r="F123" s="69"/>
      <c r="H123" s="160"/>
      <c r="I123" s="161"/>
    </row>
    <row r="124" spans="2:9" ht="13.8" x14ac:dyDescent="0.25">
      <c r="B124" s="58" t="s">
        <v>120</v>
      </c>
      <c r="C124" s="66" t="s">
        <v>235</v>
      </c>
      <c r="D124" s="104" t="s">
        <v>153</v>
      </c>
      <c r="E124" s="102" t="s">
        <v>11</v>
      </c>
      <c r="F124" s="69"/>
      <c r="H124" s="162"/>
      <c r="I124" s="161"/>
    </row>
    <row r="125" spans="2:9" ht="26.4" x14ac:dyDescent="0.25">
      <c r="B125" s="58" t="s">
        <v>121</v>
      </c>
      <c r="C125" s="66" t="s">
        <v>255</v>
      </c>
      <c r="D125" s="104" t="s">
        <v>10</v>
      </c>
      <c r="E125" s="102" t="s">
        <v>102</v>
      </c>
      <c r="F125" s="69"/>
      <c r="H125" s="160"/>
      <c r="I125" s="161"/>
    </row>
    <row r="126" spans="2:9" ht="13.8" x14ac:dyDescent="0.25">
      <c r="B126" s="58" t="s">
        <v>256</v>
      </c>
      <c r="C126" s="66" t="s">
        <v>257</v>
      </c>
      <c r="D126" s="104" t="s">
        <v>10</v>
      </c>
      <c r="E126" s="102" t="s">
        <v>102</v>
      </c>
      <c r="F126" s="69"/>
      <c r="H126" s="160"/>
      <c r="I126" s="161"/>
    </row>
    <row r="127" spans="2:9" ht="13.8" x14ac:dyDescent="0.25">
      <c r="B127" s="58" t="s">
        <v>258</v>
      </c>
      <c r="C127" s="70" t="s">
        <v>259</v>
      </c>
      <c r="D127" s="104" t="s">
        <v>10</v>
      </c>
      <c r="E127" s="102" t="s">
        <v>102</v>
      </c>
      <c r="F127" s="73"/>
      <c r="H127" s="160"/>
      <c r="I127" s="161"/>
    </row>
    <row r="128" spans="2:9" ht="13.8" x14ac:dyDescent="0.25">
      <c r="B128" s="58" t="s">
        <v>260</v>
      </c>
      <c r="C128" s="66" t="s">
        <v>261</v>
      </c>
      <c r="D128" s="104" t="s">
        <v>10</v>
      </c>
      <c r="E128" s="102" t="s">
        <v>102</v>
      </c>
      <c r="F128" s="69"/>
      <c r="H128" s="162"/>
      <c r="I128" s="161"/>
    </row>
    <row r="129" spans="2:9" ht="13.8" x14ac:dyDescent="0.25">
      <c r="B129" s="58" t="s">
        <v>352</v>
      </c>
      <c r="C129" s="149" t="s">
        <v>354</v>
      </c>
      <c r="D129" s="104" t="s">
        <v>10</v>
      </c>
      <c r="E129" s="102" t="s">
        <v>370</v>
      </c>
      <c r="F129" s="69"/>
      <c r="H129" s="160"/>
      <c r="I129" s="161"/>
    </row>
    <row r="130" spans="2:9" ht="13.8" x14ac:dyDescent="0.25">
      <c r="B130" s="58" t="s">
        <v>353</v>
      </c>
      <c r="C130" s="149" t="s">
        <v>355</v>
      </c>
      <c r="D130" s="104" t="s">
        <v>10</v>
      </c>
      <c r="E130" s="102" t="s">
        <v>369</v>
      </c>
      <c r="F130" s="69"/>
      <c r="H130" s="160"/>
      <c r="I130" s="161"/>
    </row>
    <row r="131" spans="2:9" ht="13.8" x14ac:dyDescent="0.25">
      <c r="B131" s="74">
        <v>9</v>
      </c>
      <c r="C131" s="79" t="s">
        <v>262</v>
      </c>
      <c r="D131" s="67"/>
      <c r="E131" s="68"/>
      <c r="F131" s="69"/>
      <c r="H131" s="160"/>
      <c r="I131" s="161"/>
    </row>
    <row r="132" spans="2:9" ht="13.8" x14ac:dyDescent="0.25">
      <c r="B132" s="58" t="s">
        <v>123</v>
      </c>
      <c r="C132" s="139" t="s">
        <v>263</v>
      </c>
      <c r="D132" s="67" t="s">
        <v>10</v>
      </c>
      <c r="E132" s="68" t="s">
        <v>102</v>
      </c>
      <c r="F132" s="69"/>
      <c r="H132" s="162"/>
      <c r="I132" s="161"/>
    </row>
    <row r="133" spans="2:9" ht="13.8" x14ac:dyDescent="0.25">
      <c r="B133" s="58" t="s">
        <v>264</v>
      </c>
      <c r="C133" s="139" t="s">
        <v>265</v>
      </c>
      <c r="D133" s="126" t="s">
        <v>10</v>
      </c>
      <c r="E133" s="82" t="s">
        <v>102</v>
      </c>
      <c r="F133" s="73"/>
      <c r="H133" s="160"/>
      <c r="I133" s="161"/>
    </row>
    <row r="134" spans="2:9" ht="13.8" x14ac:dyDescent="0.25">
      <c r="B134" s="58" t="s">
        <v>266</v>
      </c>
      <c r="C134" s="139" t="s">
        <v>267</v>
      </c>
      <c r="D134" s="67" t="s">
        <v>10</v>
      </c>
      <c r="E134" s="141" t="s">
        <v>102</v>
      </c>
      <c r="F134" s="69"/>
      <c r="H134" s="160"/>
      <c r="I134" s="161"/>
    </row>
    <row r="135" spans="2:9" ht="13.8" x14ac:dyDescent="0.25">
      <c r="B135" s="58" t="s">
        <v>268</v>
      </c>
      <c r="C135" s="139" t="s">
        <v>269</v>
      </c>
      <c r="D135" s="67" t="s">
        <v>10</v>
      </c>
      <c r="E135" s="141" t="s">
        <v>102</v>
      </c>
      <c r="F135" s="69"/>
      <c r="H135" s="160"/>
      <c r="I135" s="161"/>
    </row>
    <row r="136" spans="2:9" ht="13.8" x14ac:dyDescent="0.25">
      <c r="B136" s="58" t="s">
        <v>270</v>
      </c>
      <c r="C136" s="139" t="s">
        <v>271</v>
      </c>
      <c r="D136" s="67" t="s">
        <v>10</v>
      </c>
      <c r="E136" s="141" t="s">
        <v>102</v>
      </c>
      <c r="F136" s="69"/>
      <c r="H136" s="162"/>
      <c r="I136" s="161"/>
    </row>
    <row r="137" spans="2:9" ht="13.8" x14ac:dyDescent="0.25">
      <c r="B137" s="58" t="s">
        <v>272</v>
      </c>
      <c r="C137" s="139" t="s">
        <v>273</v>
      </c>
      <c r="D137" s="67" t="s">
        <v>10</v>
      </c>
      <c r="E137" s="141" t="s">
        <v>102</v>
      </c>
      <c r="F137" s="69"/>
      <c r="H137" s="160"/>
      <c r="I137" s="161"/>
    </row>
    <row r="138" spans="2:9" ht="13.8" x14ac:dyDescent="0.25">
      <c r="B138" s="58" t="s">
        <v>274</v>
      </c>
      <c r="C138" s="139" t="s">
        <v>275</v>
      </c>
      <c r="D138" s="67" t="s">
        <v>10</v>
      </c>
      <c r="E138" s="141" t="s">
        <v>102</v>
      </c>
      <c r="F138" s="69"/>
      <c r="H138" s="160"/>
      <c r="I138" s="161"/>
    </row>
    <row r="139" spans="2:9" ht="13.8" x14ac:dyDescent="0.25">
      <c r="B139" s="58" t="s">
        <v>276</v>
      </c>
      <c r="C139" s="139" t="s">
        <v>277</v>
      </c>
      <c r="D139" s="67" t="s">
        <v>10</v>
      </c>
      <c r="E139" s="141" t="s">
        <v>102</v>
      </c>
      <c r="F139" s="69"/>
      <c r="H139" s="160"/>
      <c r="I139" s="161"/>
    </row>
    <row r="140" spans="2:9" ht="13.8" x14ac:dyDescent="0.25">
      <c r="B140" s="58" t="s">
        <v>278</v>
      </c>
      <c r="C140" s="139" t="s">
        <v>279</v>
      </c>
      <c r="D140" s="67" t="s">
        <v>10</v>
      </c>
      <c r="E140" s="141" t="s">
        <v>102</v>
      </c>
      <c r="F140" s="69"/>
      <c r="H140" s="162"/>
      <c r="I140" s="161"/>
    </row>
    <row r="141" spans="2:9" ht="13.8" x14ac:dyDescent="0.25">
      <c r="B141" s="74">
        <v>10</v>
      </c>
      <c r="C141" s="79" t="s">
        <v>280</v>
      </c>
      <c r="D141" s="67"/>
      <c r="E141" s="141"/>
      <c r="F141" s="69"/>
      <c r="H141" s="160"/>
      <c r="I141" s="161"/>
    </row>
    <row r="142" spans="2:9" ht="26.4" x14ac:dyDescent="0.25">
      <c r="B142" s="58" t="s">
        <v>154</v>
      </c>
      <c r="C142" s="66" t="s">
        <v>281</v>
      </c>
      <c r="D142" s="104" t="s">
        <v>10</v>
      </c>
      <c r="E142" s="102" t="s">
        <v>102</v>
      </c>
      <c r="F142" s="69"/>
      <c r="H142" s="160"/>
      <c r="I142" s="161"/>
    </row>
    <row r="143" spans="2:9" ht="13.8" x14ac:dyDescent="0.25">
      <c r="B143" s="58" t="s">
        <v>282</v>
      </c>
      <c r="C143" s="66" t="s">
        <v>283</v>
      </c>
      <c r="D143" s="104" t="s">
        <v>10</v>
      </c>
      <c r="E143" s="102" t="s">
        <v>102</v>
      </c>
      <c r="F143" s="69"/>
      <c r="H143" s="160"/>
      <c r="I143" s="161"/>
    </row>
    <row r="144" spans="2:9" ht="26.4" x14ac:dyDescent="0.25">
      <c r="B144" s="58" t="s">
        <v>284</v>
      </c>
      <c r="C144" s="66" t="s">
        <v>285</v>
      </c>
      <c r="D144" s="104" t="s">
        <v>10</v>
      </c>
      <c r="E144" s="102" t="s">
        <v>102</v>
      </c>
      <c r="F144" s="69"/>
      <c r="H144" s="162"/>
      <c r="I144" s="161"/>
    </row>
    <row r="145" spans="2:9" ht="13.8" x14ac:dyDescent="0.25">
      <c r="B145" s="58" t="s">
        <v>286</v>
      </c>
      <c r="C145" s="66" t="s">
        <v>287</v>
      </c>
      <c r="D145" s="104" t="s">
        <v>10</v>
      </c>
      <c r="E145" s="102" t="s">
        <v>102</v>
      </c>
      <c r="F145" s="69"/>
      <c r="H145" s="160"/>
      <c r="I145" s="161"/>
    </row>
    <row r="146" spans="2:9" ht="13.8" x14ac:dyDescent="0.25">
      <c r="B146" s="58" t="s">
        <v>288</v>
      </c>
      <c r="C146" s="66" t="s">
        <v>289</v>
      </c>
      <c r="D146" s="104" t="s">
        <v>10</v>
      </c>
      <c r="E146" s="102" t="s">
        <v>102</v>
      </c>
      <c r="F146" s="69"/>
      <c r="H146" s="160"/>
      <c r="I146" s="161"/>
    </row>
    <row r="147" spans="2:9" ht="13.8" x14ac:dyDescent="0.25">
      <c r="B147" s="58" t="s">
        <v>290</v>
      </c>
      <c r="C147" s="66" t="s">
        <v>291</v>
      </c>
      <c r="D147" s="135" t="s">
        <v>10</v>
      </c>
      <c r="E147" s="76" t="s">
        <v>102</v>
      </c>
      <c r="F147" s="69"/>
      <c r="H147" s="160"/>
      <c r="I147" s="161"/>
    </row>
    <row r="148" spans="2:9" ht="13.8" x14ac:dyDescent="0.25">
      <c r="B148" s="58" t="s">
        <v>292</v>
      </c>
      <c r="C148" s="66" t="s">
        <v>293</v>
      </c>
      <c r="D148" s="142" t="s">
        <v>10</v>
      </c>
      <c r="E148" s="143" t="s">
        <v>102</v>
      </c>
      <c r="F148" s="69"/>
      <c r="H148" s="162"/>
      <c r="I148" s="161"/>
    </row>
    <row r="149" spans="2:9" ht="13.8" x14ac:dyDescent="0.25">
      <c r="B149" s="58" t="s">
        <v>294</v>
      </c>
      <c r="C149" s="66" t="s">
        <v>295</v>
      </c>
      <c r="D149" s="104" t="s">
        <v>10</v>
      </c>
      <c r="E149" s="102" t="s">
        <v>102</v>
      </c>
      <c r="F149" s="69"/>
      <c r="H149" s="160"/>
      <c r="I149" s="161"/>
    </row>
    <row r="150" spans="2:9" ht="26.4" x14ac:dyDescent="0.25">
      <c r="B150" s="58" t="s">
        <v>296</v>
      </c>
      <c r="C150" s="149" t="s">
        <v>368</v>
      </c>
      <c r="D150" s="104" t="s">
        <v>10</v>
      </c>
      <c r="E150" s="102" t="s">
        <v>102</v>
      </c>
      <c r="F150" s="69"/>
      <c r="H150" s="160"/>
      <c r="I150" s="161"/>
    </row>
    <row r="151" spans="2:9" ht="26.4" x14ac:dyDescent="0.25">
      <c r="B151" s="58" t="s">
        <v>297</v>
      </c>
      <c r="C151" s="66" t="s">
        <v>298</v>
      </c>
      <c r="D151" s="104" t="s">
        <v>10</v>
      </c>
      <c r="E151" s="102" t="s">
        <v>102</v>
      </c>
      <c r="F151" s="69"/>
      <c r="H151" s="160"/>
      <c r="I151" s="161"/>
    </row>
    <row r="152" spans="2:9" ht="13.8" x14ac:dyDescent="0.25">
      <c r="B152" s="58" t="s">
        <v>299</v>
      </c>
      <c r="C152" s="66" t="s">
        <v>300</v>
      </c>
      <c r="D152" s="104" t="s">
        <v>10</v>
      </c>
      <c r="E152" s="102" t="s">
        <v>102</v>
      </c>
      <c r="F152" s="69"/>
      <c r="H152" s="162"/>
      <c r="I152" s="161"/>
    </row>
    <row r="153" spans="2:9" ht="13.8" x14ac:dyDescent="0.25">
      <c r="B153" s="58" t="s">
        <v>301</v>
      </c>
      <c r="C153" s="66" t="s">
        <v>302</v>
      </c>
      <c r="D153" s="104" t="s">
        <v>10</v>
      </c>
      <c r="E153" s="102" t="s">
        <v>102</v>
      </c>
      <c r="F153" s="69"/>
      <c r="H153" s="160"/>
      <c r="I153" s="161"/>
    </row>
    <row r="154" spans="2:9" ht="26.4" x14ac:dyDescent="0.25">
      <c r="B154" s="58" t="s">
        <v>303</v>
      </c>
      <c r="C154" s="66" t="s">
        <v>304</v>
      </c>
      <c r="D154" s="104" t="s">
        <v>10</v>
      </c>
      <c r="E154" s="102" t="s">
        <v>102</v>
      </c>
      <c r="F154" s="69"/>
      <c r="H154" s="160"/>
      <c r="I154" s="161"/>
    </row>
    <row r="155" spans="2:9" ht="13.8" x14ac:dyDescent="0.25">
      <c r="B155" s="58" t="s">
        <v>305</v>
      </c>
      <c r="C155" s="149" t="s">
        <v>306</v>
      </c>
      <c r="D155" s="104" t="s">
        <v>10</v>
      </c>
      <c r="E155" s="102" t="s">
        <v>102</v>
      </c>
      <c r="F155" s="69"/>
      <c r="H155" s="160"/>
      <c r="I155" s="161"/>
    </row>
    <row r="156" spans="2:9" ht="13.8" x14ac:dyDescent="0.25">
      <c r="B156" s="58" t="s">
        <v>386</v>
      </c>
      <c r="C156" s="66" t="s">
        <v>398</v>
      </c>
      <c r="D156" s="67" t="s">
        <v>10</v>
      </c>
      <c r="E156" s="68" t="s">
        <v>102</v>
      </c>
      <c r="F156" s="69"/>
      <c r="H156" s="162"/>
      <c r="I156" s="161"/>
    </row>
    <row r="157" spans="2:9" ht="13.8" x14ac:dyDescent="0.25">
      <c r="B157" s="74">
        <v>11</v>
      </c>
      <c r="C157" s="75" t="s">
        <v>122</v>
      </c>
      <c r="D157" s="67"/>
      <c r="E157" s="61"/>
      <c r="F157" s="69"/>
      <c r="H157" s="160"/>
      <c r="I157" s="161"/>
    </row>
    <row r="158" spans="2:9" ht="13.8" x14ac:dyDescent="0.25">
      <c r="B158" s="58" t="s">
        <v>157</v>
      </c>
      <c r="C158" s="66" t="s">
        <v>374</v>
      </c>
      <c r="D158" s="76" t="s">
        <v>119</v>
      </c>
      <c r="E158" s="76" t="s">
        <v>102</v>
      </c>
      <c r="F158" s="69"/>
      <c r="H158" s="160"/>
      <c r="I158" s="161"/>
    </row>
    <row r="159" spans="2:9" ht="13.8" x14ac:dyDescent="0.25">
      <c r="B159" s="58" t="s">
        <v>375</v>
      </c>
      <c r="C159" s="66" t="s">
        <v>376</v>
      </c>
      <c r="D159" s="76" t="s">
        <v>119</v>
      </c>
      <c r="E159" s="76" t="s">
        <v>102</v>
      </c>
      <c r="F159" s="69"/>
      <c r="H159" s="160"/>
      <c r="I159" s="161"/>
    </row>
    <row r="160" spans="2:9" ht="13.8" x14ac:dyDescent="0.25">
      <c r="B160" s="58" t="s">
        <v>377</v>
      </c>
      <c r="C160" s="66" t="s">
        <v>378</v>
      </c>
      <c r="D160" s="76" t="s">
        <v>119</v>
      </c>
      <c r="E160" s="76" t="s">
        <v>102</v>
      </c>
      <c r="F160" s="69"/>
      <c r="H160" s="162"/>
      <c r="I160" s="161"/>
    </row>
    <row r="161" spans="2:9" ht="13.8" x14ac:dyDescent="0.25">
      <c r="B161" s="58" t="s">
        <v>379</v>
      </c>
      <c r="C161" s="66" t="s">
        <v>380</v>
      </c>
      <c r="D161" s="76" t="s">
        <v>119</v>
      </c>
      <c r="E161" s="76" t="s">
        <v>102</v>
      </c>
      <c r="F161" s="69"/>
      <c r="H161" s="160"/>
      <c r="I161" s="161"/>
    </row>
    <row r="162" spans="2:9" ht="13.8" x14ac:dyDescent="0.25">
      <c r="B162" s="58" t="s">
        <v>381</v>
      </c>
      <c r="C162" s="66" t="s">
        <v>382</v>
      </c>
      <c r="D162" s="76" t="s">
        <v>119</v>
      </c>
      <c r="E162" s="76" t="s">
        <v>102</v>
      </c>
      <c r="F162" s="69"/>
      <c r="H162" s="160"/>
      <c r="I162" s="161"/>
    </row>
    <row r="163" spans="2:9" ht="13.8" x14ac:dyDescent="0.25">
      <c r="B163" s="74">
        <v>12</v>
      </c>
      <c r="C163" s="75" t="s">
        <v>117</v>
      </c>
      <c r="D163" s="76"/>
      <c r="E163" s="76"/>
      <c r="F163" s="69"/>
      <c r="H163" s="160"/>
      <c r="I163" s="161"/>
    </row>
    <row r="164" spans="2:9" ht="13.8" x14ac:dyDescent="0.25">
      <c r="B164" s="58" t="s">
        <v>125</v>
      </c>
      <c r="C164" s="66" t="s">
        <v>342</v>
      </c>
      <c r="D164" s="76"/>
      <c r="E164" s="76"/>
      <c r="F164" s="69"/>
      <c r="H164" s="162"/>
      <c r="I164" s="161"/>
    </row>
    <row r="165" spans="2:9" ht="13.8" x14ac:dyDescent="0.25">
      <c r="B165" s="58" t="s">
        <v>324</v>
      </c>
      <c r="C165" s="59" t="s">
        <v>307</v>
      </c>
      <c r="D165" s="76" t="s">
        <v>119</v>
      </c>
      <c r="E165" s="76" t="s">
        <v>102</v>
      </c>
      <c r="F165" s="69"/>
      <c r="H165" s="160"/>
      <c r="I165" s="161"/>
    </row>
    <row r="166" spans="2:9" ht="13.8" x14ac:dyDescent="0.25">
      <c r="B166" s="58" t="s">
        <v>325</v>
      </c>
      <c r="C166" s="144" t="s">
        <v>308</v>
      </c>
      <c r="D166" s="76" t="s">
        <v>119</v>
      </c>
      <c r="E166" s="76" t="s">
        <v>102</v>
      </c>
      <c r="F166" s="69"/>
      <c r="H166" s="160"/>
      <c r="I166" s="161"/>
    </row>
    <row r="167" spans="2:9" ht="13.8" x14ac:dyDescent="0.25">
      <c r="B167" s="58" t="s">
        <v>326</v>
      </c>
      <c r="C167" s="144" t="s">
        <v>309</v>
      </c>
      <c r="D167" s="76" t="s">
        <v>119</v>
      </c>
      <c r="E167" s="76" t="s">
        <v>102</v>
      </c>
      <c r="F167" s="69"/>
      <c r="H167" s="160"/>
      <c r="I167" s="161"/>
    </row>
    <row r="168" spans="2:9" ht="26.4" x14ac:dyDescent="0.25">
      <c r="B168" s="58" t="s">
        <v>327</v>
      </c>
      <c r="C168" s="59" t="s">
        <v>310</v>
      </c>
      <c r="D168" s="76" t="s">
        <v>119</v>
      </c>
      <c r="E168" s="76" t="s">
        <v>102</v>
      </c>
      <c r="F168" s="69"/>
      <c r="H168" s="162"/>
      <c r="I168" s="161"/>
    </row>
    <row r="169" spans="2:9" ht="13.8" x14ac:dyDescent="0.25">
      <c r="B169" s="58" t="s">
        <v>328</v>
      </c>
      <c r="C169" s="144" t="s">
        <v>311</v>
      </c>
      <c r="D169" s="76" t="s">
        <v>119</v>
      </c>
      <c r="E169" s="76" t="s">
        <v>102</v>
      </c>
      <c r="F169" s="73"/>
      <c r="H169" s="160"/>
      <c r="I169" s="161"/>
    </row>
    <row r="170" spans="2:9" ht="26.4" x14ac:dyDescent="0.25">
      <c r="B170" s="58" t="s">
        <v>329</v>
      </c>
      <c r="C170" s="144" t="s">
        <v>312</v>
      </c>
      <c r="D170" s="76" t="s">
        <v>119</v>
      </c>
      <c r="E170" s="76" t="s">
        <v>102</v>
      </c>
      <c r="F170" s="73"/>
      <c r="H170" s="160"/>
      <c r="I170" s="161"/>
    </row>
    <row r="171" spans="2:9" ht="13.8" x14ac:dyDescent="0.25">
      <c r="B171" s="58" t="s">
        <v>330</v>
      </c>
      <c r="C171" s="59" t="s">
        <v>313</v>
      </c>
      <c r="D171" s="76" t="s">
        <v>119</v>
      </c>
      <c r="E171" s="76" t="s">
        <v>102</v>
      </c>
      <c r="F171" s="73"/>
      <c r="H171" s="160"/>
      <c r="I171" s="161"/>
    </row>
    <row r="172" spans="2:9" ht="13.8" x14ac:dyDescent="0.25">
      <c r="B172" s="58" t="s">
        <v>331</v>
      </c>
      <c r="C172" s="59" t="s">
        <v>314</v>
      </c>
      <c r="D172" s="76" t="s">
        <v>119</v>
      </c>
      <c r="E172" s="76" t="s">
        <v>102</v>
      </c>
      <c r="F172" s="69"/>
      <c r="H172" s="162"/>
      <c r="I172" s="161"/>
    </row>
    <row r="173" spans="2:9" ht="13.8" x14ac:dyDescent="0.25">
      <c r="B173" s="58" t="s">
        <v>332</v>
      </c>
      <c r="C173" s="59" t="s">
        <v>315</v>
      </c>
      <c r="D173" s="76" t="s">
        <v>119</v>
      </c>
      <c r="E173" s="76" t="s">
        <v>102</v>
      </c>
      <c r="F173" s="69"/>
      <c r="H173" s="160"/>
      <c r="I173" s="161"/>
    </row>
    <row r="174" spans="2:9" ht="13.8" x14ac:dyDescent="0.25">
      <c r="B174" s="58" t="s">
        <v>333</v>
      </c>
      <c r="C174" s="80" t="s">
        <v>316</v>
      </c>
      <c r="D174" s="76" t="s">
        <v>119</v>
      </c>
      <c r="E174" s="76" t="s">
        <v>102</v>
      </c>
      <c r="F174" s="69"/>
      <c r="H174" s="160"/>
      <c r="I174" s="161"/>
    </row>
    <row r="175" spans="2:9" ht="13.8" x14ac:dyDescent="0.25">
      <c r="B175" s="58" t="s">
        <v>334</v>
      </c>
      <c r="C175" s="144" t="s">
        <v>317</v>
      </c>
      <c r="D175" s="76" t="s">
        <v>119</v>
      </c>
      <c r="E175" s="76" t="s">
        <v>102</v>
      </c>
      <c r="F175" s="69"/>
      <c r="H175" s="160"/>
      <c r="I175" s="161"/>
    </row>
    <row r="176" spans="2:9" ht="13.8" x14ac:dyDescent="0.25">
      <c r="B176" s="58" t="s">
        <v>155</v>
      </c>
      <c r="C176" s="59" t="s">
        <v>343</v>
      </c>
      <c r="D176" s="76"/>
      <c r="E176" s="76"/>
      <c r="F176" s="69"/>
      <c r="H176" s="162"/>
      <c r="I176" s="161"/>
    </row>
    <row r="177" spans="2:9" ht="13.8" x14ac:dyDescent="0.25">
      <c r="B177" s="58" t="s">
        <v>335</v>
      </c>
      <c r="C177" s="80" t="s">
        <v>318</v>
      </c>
      <c r="D177" s="76" t="s">
        <v>119</v>
      </c>
      <c r="E177" s="76" t="s">
        <v>102</v>
      </c>
      <c r="F177" s="69"/>
      <c r="H177" s="160"/>
      <c r="I177" s="161"/>
    </row>
    <row r="178" spans="2:9" ht="26.4" x14ac:dyDescent="0.25">
      <c r="B178" s="58" t="s">
        <v>336</v>
      </c>
      <c r="C178" s="59" t="s">
        <v>319</v>
      </c>
      <c r="D178" s="76" t="s">
        <v>119</v>
      </c>
      <c r="E178" s="76" t="s">
        <v>102</v>
      </c>
      <c r="F178" s="69"/>
      <c r="H178" s="160"/>
      <c r="I178" s="161"/>
    </row>
    <row r="179" spans="2:9" ht="13.8" x14ac:dyDescent="0.25">
      <c r="B179" s="58" t="s">
        <v>337</v>
      </c>
      <c r="C179" s="144" t="s">
        <v>320</v>
      </c>
      <c r="D179" s="76" t="s">
        <v>119</v>
      </c>
      <c r="E179" s="76" t="s">
        <v>102</v>
      </c>
      <c r="F179" s="69"/>
      <c r="H179" s="160"/>
      <c r="I179" s="161"/>
    </row>
    <row r="180" spans="2:9" ht="13.8" x14ac:dyDescent="0.25">
      <c r="B180" s="58" t="s">
        <v>338</v>
      </c>
      <c r="C180" s="80" t="s">
        <v>314</v>
      </c>
      <c r="D180" s="76" t="s">
        <v>119</v>
      </c>
      <c r="E180" s="76" t="s">
        <v>102</v>
      </c>
      <c r="F180" s="69"/>
      <c r="H180" s="162"/>
      <c r="I180" s="161"/>
    </row>
    <row r="181" spans="2:9" ht="13.8" x14ac:dyDescent="0.25">
      <c r="B181" s="58" t="s">
        <v>339</v>
      </c>
      <c r="C181" s="144" t="s">
        <v>321</v>
      </c>
      <c r="D181" s="76" t="s">
        <v>119</v>
      </c>
      <c r="E181" s="76" t="s">
        <v>102</v>
      </c>
      <c r="F181" s="69"/>
      <c r="H181" s="160"/>
      <c r="I181" s="161"/>
    </row>
    <row r="182" spans="2:9" ht="13.8" x14ac:dyDescent="0.25">
      <c r="B182" s="58" t="s">
        <v>340</v>
      </c>
      <c r="C182" s="144" t="s">
        <v>322</v>
      </c>
      <c r="D182" s="76" t="s">
        <v>119</v>
      </c>
      <c r="E182" s="76" t="s">
        <v>102</v>
      </c>
      <c r="F182" s="69"/>
      <c r="H182" s="160"/>
      <c r="I182" s="161"/>
    </row>
    <row r="183" spans="2:9" ht="26.4" x14ac:dyDescent="0.25">
      <c r="B183" s="58" t="s">
        <v>341</v>
      </c>
      <c r="C183" s="144" t="s">
        <v>323</v>
      </c>
      <c r="D183" s="76" t="s">
        <v>119</v>
      </c>
      <c r="E183" s="76" t="s">
        <v>102</v>
      </c>
      <c r="F183" s="69"/>
      <c r="H183" s="160"/>
      <c r="I183" s="161"/>
    </row>
    <row r="184" spans="2:9" ht="79.2" x14ac:dyDescent="0.25">
      <c r="B184" s="58" t="s">
        <v>156</v>
      </c>
      <c r="C184" s="66" t="s">
        <v>411</v>
      </c>
      <c r="D184" s="76" t="s">
        <v>119</v>
      </c>
      <c r="E184" s="76" t="s">
        <v>102</v>
      </c>
      <c r="F184" s="69"/>
      <c r="G184" s="77"/>
      <c r="H184" s="162"/>
      <c r="I184" s="161"/>
    </row>
    <row r="185" spans="2:9" ht="13.8" x14ac:dyDescent="0.25">
      <c r="B185" s="74">
        <v>13</v>
      </c>
      <c r="C185" s="79" t="s">
        <v>129</v>
      </c>
      <c r="D185" s="81"/>
      <c r="E185" s="61"/>
      <c r="F185" s="69"/>
      <c r="H185" s="160"/>
      <c r="I185" s="161"/>
    </row>
    <row r="186" spans="2:9" ht="26.4" x14ac:dyDescent="0.25">
      <c r="B186" s="58" t="s">
        <v>127</v>
      </c>
      <c r="C186" s="64" t="s">
        <v>130</v>
      </c>
      <c r="D186" s="145"/>
      <c r="E186" s="61"/>
      <c r="F186" s="69"/>
      <c r="H186" s="160"/>
      <c r="I186" s="161"/>
    </row>
    <row r="187" spans="2:9" ht="13.8" x14ac:dyDescent="0.25">
      <c r="B187" s="58"/>
      <c r="C187" s="148" t="s">
        <v>131</v>
      </c>
      <c r="D187" s="76" t="s">
        <v>42</v>
      </c>
      <c r="E187" s="76" t="s">
        <v>11</v>
      </c>
      <c r="F187" s="69"/>
      <c r="H187" s="160"/>
      <c r="I187" s="161"/>
    </row>
    <row r="188" spans="2:9" ht="13.8" x14ac:dyDescent="0.25">
      <c r="B188" s="58"/>
      <c r="C188" s="148" t="s">
        <v>132</v>
      </c>
      <c r="D188" s="76" t="s">
        <v>78</v>
      </c>
      <c r="E188" s="76" t="s">
        <v>11</v>
      </c>
      <c r="F188" s="69"/>
      <c r="H188" s="162"/>
      <c r="I188" s="161"/>
    </row>
    <row r="189" spans="2:9" ht="15.6" x14ac:dyDescent="0.25">
      <c r="B189" s="58" t="s">
        <v>128</v>
      </c>
      <c r="C189" s="64" t="s">
        <v>133</v>
      </c>
      <c r="D189" s="76" t="s">
        <v>344</v>
      </c>
      <c r="E189" s="76" t="s">
        <v>11</v>
      </c>
      <c r="F189" s="69"/>
      <c r="H189" s="160"/>
      <c r="I189" s="161"/>
    </row>
    <row r="190" spans="2:9" ht="13.8" x14ac:dyDescent="0.25">
      <c r="B190" s="58" t="s">
        <v>345</v>
      </c>
      <c r="C190" s="64" t="s">
        <v>134</v>
      </c>
      <c r="D190" s="76" t="s">
        <v>78</v>
      </c>
      <c r="E190" s="76" t="s">
        <v>11</v>
      </c>
      <c r="F190" s="69"/>
      <c r="H190" s="160"/>
      <c r="I190" s="161"/>
    </row>
    <row r="191" spans="2:9" ht="13.8" x14ac:dyDescent="0.25">
      <c r="B191" s="74">
        <v>14</v>
      </c>
      <c r="C191" s="79" t="s">
        <v>124</v>
      </c>
      <c r="D191" s="76"/>
      <c r="E191" s="61"/>
      <c r="F191" s="73"/>
      <c r="H191" s="160"/>
      <c r="I191" s="161"/>
    </row>
    <row r="192" spans="2:9" ht="13.8" x14ac:dyDescent="0.25">
      <c r="B192" s="58" t="s">
        <v>154</v>
      </c>
      <c r="C192" s="59" t="s">
        <v>126</v>
      </c>
      <c r="D192" s="121"/>
      <c r="E192" s="72" t="s">
        <v>11</v>
      </c>
      <c r="F192" s="122"/>
      <c r="H192" s="162"/>
      <c r="I192" s="161"/>
    </row>
    <row r="193" spans="2:9" ht="13.8" x14ac:dyDescent="0.25">
      <c r="B193" s="74">
        <v>15</v>
      </c>
      <c r="C193" s="79" t="s">
        <v>135</v>
      </c>
      <c r="D193" s="78"/>
      <c r="E193" s="72"/>
      <c r="F193" s="73"/>
      <c r="H193" s="160"/>
      <c r="I193" s="161"/>
    </row>
    <row r="194" spans="2:9" ht="13.8" x14ac:dyDescent="0.25">
      <c r="B194" s="58" t="s">
        <v>346</v>
      </c>
      <c r="C194" s="83" t="s">
        <v>137</v>
      </c>
      <c r="D194" s="76" t="s">
        <v>136</v>
      </c>
      <c r="E194" s="61">
        <v>18</v>
      </c>
      <c r="F194" s="73"/>
      <c r="H194" s="160"/>
      <c r="I194" s="161"/>
    </row>
    <row r="195" spans="2:9" ht="13.8" x14ac:dyDescent="0.25">
      <c r="B195" s="58" t="s">
        <v>347</v>
      </c>
      <c r="C195" s="83" t="s">
        <v>138</v>
      </c>
      <c r="D195" s="76" t="s">
        <v>136</v>
      </c>
      <c r="E195" s="61">
        <v>24</v>
      </c>
      <c r="F195" s="73"/>
      <c r="H195" s="160"/>
      <c r="I195" s="161"/>
    </row>
    <row r="196" spans="2:9" ht="13.8" x14ac:dyDescent="0.25">
      <c r="B196" s="74">
        <v>16</v>
      </c>
      <c r="C196" s="79" t="s">
        <v>139</v>
      </c>
      <c r="D196" s="76"/>
      <c r="E196" s="82"/>
      <c r="F196" s="73"/>
      <c r="H196" s="162"/>
      <c r="I196" s="161"/>
    </row>
    <row r="197" spans="2:9" ht="13.8" x14ac:dyDescent="0.25">
      <c r="B197" s="58" t="s">
        <v>348</v>
      </c>
      <c r="C197" s="80" t="s">
        <v>140</v>
      </c>
      <c r="D197" s="76" t="s">
        <v>119</v>
      </c>
      <c r="E197" s="61" t="s">
        <v>102</v>
      </c>
      <c r="F197" s="69"/>
      <c r="H197" s="160"/>
      <c r="I197" s="161"/>
    </row>
    <row r="198" spans="2:9" ht="13.8" x14ac:dyDescent="0.25">
      <c r="B198" s="58" t="s">
        <v>349</v>
      </c>
      <c r="C198" s="59" t="s">
        <v>141</v>
      </c>
      <c r="D198" s="76" t="s">
        <v>119</v>
      </c>
      <c r="E198" s="61" t="s">
        <v>102</v>
      </c>
      <c r="F198" s="69"/>
      <c r="H198" s="160"/>
      <c r="I198" s="161"/>
    </row>
    <row r="199" spans="2:9" ht="13.8" x14ac:dyDescent="0.25">
      <c r="B199" s="58" t="s">
        <v>350</v>
      </c>
      <c r="C199" s="59" t="s">
        <v>142</v>
      </c>
      <c r="D199" s="76" t="s">
        <v>119</v>
      </c>
      <c r="E199" s="61" t="s">
        <v>102</v>
      </c>
      <c r="F199" s="69"/>
      <c r="H199" s="160"/>
      <c r="I199" s="161"/>
    </row>
    <row r="200" spans="2:9" ht="13.8" x14ac:dyDescent="0.25">
      <c r="B200" s="58" t="s">
        <v>351</v>
      </c>
      <c r="C200" s="59" t="s">
        <v>143</v>
      </c>
      <c r="D200" s="76" t="s">
        <v>119</v>
      </c>
      <c r="E200" s="61" t="s">
        <v>102</v>
      </c>
      <c r="F200" s="69"/>
      <c r="H200" s="162"/>
      <c r="I200" s="161"/>
    </row>
    <row r="201" spans="2:9" ht="13.8" x14ac:dyDescent="0.25">
      <c r="B201" s="74">
        <v>17</v>
      </c>
      <c r="C201" s="79" t="s">
        <v>399</v>
      </c>
      <c r="D201" s="76"/>
      <c r="E201" s="82"/>
      <c r="F201" s="73"/>
      <c r="H201" s="162"/>
      <c r="I201" s="161"/>
    </row>
    <row r="202" spans="2:9" ht="30" customHeight="1" x14ac:dyDescent="0.25">
      <c r="B202" s="58" t="s">
        <v>400</v>
      </c>
      <c r="C202" s="59" t="s">
        <v>402</v>
      </c>
      <c r="D202" s="76" t="s">
        <v>102</v>
      </c>
      <c r="E202" s="61" t="s">
        <v>405</v>
      </c>
      <c r="F202" s="69"/>
      <c r="H202" s="162"/>
      <c r="I202" s="161" t="s">
        <v>407</v>
      </c>
    </row>
    <row r="203" spans="2:9" ht="39.6" x14ac:dyDescent="0.25">
      <c r="B203" s="58" t="s">
        <v>401</v>
      </c>
      <c r="C203" s="59" t="s">
        <v>403</v>
      </c>
      <c r="D203" s="76" t="s">
        <v>404</v>
      </c>
      <c r="E203" s="61" t="s">
        <v>406</v>
      </c>
      <c r="F203" s="69"/>
      <c r="H203" s="162"/>
      <c r="I203" s="161" t="s">
        <v>407</v>
      </c>
    </row>
    <row r="204" spans="2:9" ht="13.8" x14ac:dyDescent="0.25">
      <c r="B204" s="58"/>
      <c r="C204" s="213" t="s">
        <v>372</v>
      </c>
      <c r="D204" s="214"/>
      <c r="E204" s="214"/>
      <c r="F204" s="215"/>
      <c r="H204" s="160"/>
      <c r="I204" s="161"/>
    </row>
    <row r="205" spans="2:9" ht="30" customHeight="1" x14ac:dyDescent="0.25">
      <c r="B205" s="58"/>
      <c r="C205" s="210"/>
      <c r="D205" s="211"/>
      <c r="E205" s="211"/>
      <c r="F205" s="212"/>
      <c r="H205" s="160"/>
      <c r="I205" s="161"/>
    </row>
    <row r="206" spans="2:9" ht="44.4" customHeight="1" x14ac:dyDescent="0.25">
      <c r="B206" s="58"/>
      <c r="C206" s="210"/>
      <c r="D206" s="211"/>
      <c r="E206" s="211"/>
      <c r="F206" s="212"/>
      <c r="H206" s="160"/>
      <c r="I206" s="161"/>
    </row>
    <row r="207" spans="2:9" ht="53.25" customHeight="1" x14ac:dyDescent="0.25">
      <c r="B207" s="58"/>
      <c r="C207" s="210"/>
      <c r="D207" s="211"/>
      <c r="E207" s="211"/>
      <c r="F207" s="212"/>
      <c r="H207" s="160"/>
      <c r="I207" s="161"/>
    </row>
    <row r="208" spans="2:9" ht="30" customHeight="1" x14ac:dyDescent="0.25">
      <c r="B208" s="58"/>
      <c r="C208" s="210"/>
      <c r="D208" s="211"/>
      <c r="E208" s="211"/>
      <c r="F208" s="212"/>
    </row>
    <row r="209" spans="2:9" ht="30" customHeight="1" x14ac:dyDescent="0.25">
      <c r="B209" s="58"/>
      <c r="C209" s="210"/>
      <c r="D209" s="211"/>
      <c r="E209" s="211"/>
      <c r="F209" s="212"/>
    </row>
    <row r="210" spans="2:9" ht="30" customHeight="1" thickBot="1" x14ac:dyDescent="0.3">
      <c r="B210" s="58"/>
      <c r="C210" s="210"/>
      <c r="D210" s="211"/>
      <c r="E210" s="211"/>
      <c r="F210" s="212"/>
      <c r="H210" s="163">
        <f>COUNTIF(H6:H207,"x")</f>
        <v>0</v>
      </c>
      <c r="I210" s="164" t="s">
        <v>389</v>
      </c>
    </row>
    <row r="211" spans="2:9" ht="14.4" x14ac:dyDescent="0.25">
      <c r="B211" s="85"/>
      <c r="C211" s="86"/>
      <c r="D211" s="87"/>
      <c r="E211" s="88"/>
      <c r="F211" s="51"/>
      <c r="H211" s="165">
        <f>COUNTIF(H6:H207,"~?")</f>
        <v>0</v>
      </c>
      <c r="I211" s="164" t="s">
        <v>388</v>
      </c>
    </row>
    <row r="212" spans="2:9" ht="14.4" x14ac:dyDescent="0.25">
      <c r="B212" s="89"/>
      <c r="C212" s="90"/>
      <c r="D212" s="90"/>
      <c r="E212" s="91"/>
      <c r="F212" s="92"/>
      <c r="H212" s="166">
        <f>COUNTIF(H6:H207,"v")</f>
        <v>0</v>
      </c>
      <c r="I212" s="164" t="s">
        <v>390</v>
      </c>
    </row>
    <row r="213" spans="2:9" ht="24.6" customHeight="1" x14ac:dyDescent="0.25">
      <c r="B213" s="89"/>
      <c r="C213" s="202" t="s">
        <v>144</v>
      </c>
      <c r="D213" s="202"/>
      <c r="E213" s="91"/>
      <c r="F213" s="92"/>
    </row>
    <row r="214" spans="2:9" ht="13.8" x14ac:dyDescent="0.25">
      <c r="B214" s="89"/>
      <c r="C214" s="90"/>
      <c r="D214" s="90"/>
      <c r="F214" s="92"/>
    </row>
    <row r="215" spans="2:9" ht="13.8" x14ac:dyDescent="0.25">
      <c r="B215" s="89"/>
      <c r="C215" s="203" t="s">
        <v>145</v>
      </c>
      <c r="D215" s="203"/>
      <c r="F215" s="92"/>
    </row>
    <row r="216" spans="2:9" ht="13.8" thickBot="1" x14ac:dyDescent="0.3">
      <c r="B216" s="94"/>
      <c r="C216" s="95"/>
      <c r="D216" s="95"/>
      <c r="E216" s="95"/>
      <c r="F216" s="84"/>
    </row>
    <row r="217" spans="2:9" x14ac:dyDescent="0.25">
      <c r="C217" s="97"/>
      <c r="D217" s="97"/>
      <c r="E217" s="133"/>
      <c r="F217" s="98"/>
    </row>
    <row r="218" spans="2:9" x14ac:dyDescent="0.25">
      <c r="C218" s="99"/>
      <c r="D218" s="100"/>
      <c r="E218" s="134"/>
      <c r="F218" s="52"/>
    </row>
    <row r="219" spans="2:9" x14ac:dyDescent="0.25">
      <c r="C219" s="99"/>
      <c r="D219" s="100"/>
      <c r="E219" s="134"/>
      <c r="F219" s="52"/>
    </row>
    <row r="220" spans="2:9" x14ac:dyDescent="0.25">
      <c r="C220" s="99"/>
      <c r="D220" s="99"/>
      <c r="E220" s="134"/>
      <c r="F220" s="52"/>
    </row>
    <row r="221" spans="2:9" x14ac:dyDescent="0.25">
      <c r="C221" s="99"/>
      <c r="D221" s="99"/>
      <c r="E221" s="134"/>
      <c r="F221" s="52"/>
    </row>
    <row r="222" spans="2:9" x14ac:dyDescent="0.25">
      <c r="C222" s="99"/>
      <c r="D222" s="99"/>
      <c r="E222" s="134"/>
      <c r="F222" s="52"/>
    </row>
    <row r="223" spans="2:9" x14ac:dyDescent="0.25">
      <c r="C223" s="99"/>
      <c r="D223" s="101"/>
      <c r="E223" s="134"/>
      <c r="F223" s="52"/>
    </row>
    <row r="224" spans="2:9" x14ac:dyDescent="0.25">
      <c r="C224" s="99"/>
      <c r="D224" s="99"/>
      <c r="E224" s="134"/>
      <c r="F224" s="52"/>
    </row>
  </sheetData>
  <mergeCells count="13">
    <mergeCell ref="B1:F1"/>
    <mergeCell ref="C213:D213"/>
    <mergeCell ref="C215:D215"/>
    <mergeCell ref="B4:F4"/>
    <mergeCell ref="B3:F3"/>
    <mergeCell ref="B2:F2"/>
    <mergeCell ref="C206:F206"/>
    <mergeCell ref="C208:F208"/>
    <mergeCell ref="C204:F204"/>
    <mergeCell ref="C205:F205"/>
    <mergeCell ref="C207:F207"/>
    <mergeCell ref="C210:F210"/>
    <mergeCell ref="C209:F209"/>
  </mergeCells>
  <phoneticPr fontId="15" type="noConversion"/>
  <conditionalFormatting sqref="H6:H207">
    <cfRule type="cellIs" dxfId="3" priority="1" operator="equal">
      <formula>"?"</formula>
    </cfRule>
    <cfRule type="cellIs" dxfId="2" priority="2" operator="equal">
      <formula>"X"</formula>
    </cfRule>
  </conditionalFormatting>
  <conditionalFormatting sqref="I210:I212">
    <cfRule type="cellIs" dxfId="1" priority="13" operator="equal">
      <formula>"?"</formula>
    </cfRule>
    <cfRule type="cellIs" dxfId="0" priority="14" operator="equal">
      <formula>"X"</formula>
    </cfRule>
  </conditionalFormatting>
  <printOptions horizontalCentered="1"/>
  <pageMargins left="0.19685039370078741" right="0.19685039370078741" top="0.59055118110236227" bottom="0.59055118110236227" header="0" footer="0"/>
  <pageSetup scale="69" orientation="portrait" r:id="rId1"/>
  <headerFooter alignWithMargins="0">
    <oddHeader>&amp;C&amp;"Arial"&amp;8&amp;K000000INTERNAL&amp;1#</oddHeader>
  </headerFooter>
  <rowBreaks count="3" manualBreakCount="3">
    <brk id="61" min="1" max="5" man="1"/>
    <brk id="117" min="1" max="5" man="1"/>
    <brk id="171" min="1" max="5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F3BA3021469E640947B264E8CEEBCAD" ma:contentTypeVersion="15" ma:contentTypeDescription="Crear nuevo documento." ma:contentTypeScope="" ma:versionID="57ec22c26139e29d88533b22f37031ab">
  <xsd:schema xmlns:xsd="http://www.w3.org/2001/XMLSchema" xmlns:xs="http://www.w3.org/2001/XMLSchema" xmlns:p="http://schemas.microsoft.com/office/2006/metadata/properties" xmlns:ns2="73452dc7-13d0-438d-8bf0-ee8805585d18" xmlns:ns3="33c00c7f-8788-471d-9c46-f842d630500f" targetNamespace="http://schemas.microsoft.com/office/2006/metadata/properties" ma:root="true" ma:fieldsID="790179c00bfc043239746acb46e10c5b" ns2:_="" ns3:_="">
    <xsd:import namespace="73452dc7-13d0-438d-8bf0-ee8805585d18"/>
    <xsd:import namespace="33c00c7f-8788-471d-9c46-f842d630500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Location" minOccurs="0"/>
                <xsd:element ref="ns2:Observacion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452dc7-13d0-438d-8bf0-ee8805585d1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Etiquetas de imagen" ma:readOnly="false" ma:fieldId="{5cf76f15-5ced-4ddc-b409-7134ff3c332f}" ma:taxonomyMulti="true" ma:sspId="03e45f18-2e83-428b-912d-6abf8f9aca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Observaciones" ma:index="22" nillable="true" ma:displayName="Observaciones" ma:format="Dropdown" ma:internalName="Observaciones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c00c7f-8788-471d-9c46-f842d630500f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fee8a442-cb12-4231-b328-fbcb6c4a5e11}" ma:internalName="TaxCatchAll" ma:showField="CatchAllData" ma:web="33c00c7f-8788-471d-9c46-f842d630500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3c00c7f-8788-471d-9c46-f842d630500f" xsi:nil="true"/>
    <lcf76f155ced4ddcb4097134ff3c332f xmlns="73452dc7-13d0-438d-8bf0-ee8805585d18">
      <Terms xmlns="http://schemas.microsoft.com/office/infopath/2007/PartnerControls"/>
    </lcf76f155ced4ddcb4097134ff3c332f>
    <Observaciones xmlns="73452dc7-13d0-438d-8bf0-ee8805585d18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7509795-8A1A-4BEC-BB58-E5B1B138BB73}"/>
</file>

<file path=customXml/itemProps2.xml><?xml version="1.0" encoding="utf-8"?>
<ds:datastoreItem xmlns:ds="http://schemas.openxmlformats.org/officeDocument/2006/customXml" ds:itemID="{CC2A9C11-9160-4BAC-8913-42ACB717A6C9}">
  <ds:schemaRefs>
    <ds:schemaRef ds:uri="981e88c9-586b-46c7-bdab-a948e8e50c08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purl.org/dc/dcmitype/"/>
    <ds:schemaRef ds:uri="d1ca08f6-48fd-4ef1-8076-ff41a4a10f39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216D76E7-C4CE-4404-A78D-9D57B8F7CE8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Portada</vt:lpstr>
      <vt:lpstr>HCTG</vt:lpstr>
      <vt:lpstr>HCTG!Área_de_impresión</vt:lpstr>
      <vt:lpstr>Portada!Área_de_impresión</vt:lpstr>
      <vt:lpstr>HCTG!Títulos_a_imprimir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>CEN171-OA23-EL-85-HCT-0001</dc:subject>
  <dc:creator>Camilo Bernales Salvo</dc:creator>
  <cp:keywords/>
  <dc:description>CHI-33174</dc:description>
  <cp:lastModifiedBy>Manuel Alejandro Gutierrez Toro</cp:lastModifiedBy>
  <cp:revision/>
  <cp:lastPrinted>2022-09-20T18:50:42Z</cp:lastPrinted>
  <dcterms:created xsi:type="dcterms:W3CDTF">2022-01-06T11:38:34Z</dcterms:created>
  <dcterms:modified xsi:type="dcterms:W3CDTF">2025-10-09T17:34:57Z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4a238cc-6af3-4341-9d32-201b7e04331f_Enabled">
    <vt:lpwstr>true</vt:lpwstr>
  </property>
  <property fmtid="{D5CDD505-2E9C-101B-9397-08002B2CF9AE}" pid="3" name="MSIP_Label_64a238cc-6af3-4341-9d32-201b7e04331f_SetDate">
    <vt:lpwstr>2022-01-06T11:38:34Z</vt:lpwstr>
  </property>
  <property fmtid="{D5CDD505-2E9C-101B-9397-08002B2CF9AE}" pid="4" name="MSIP_Label_64a238cc-6af3-4341-9d32-201b7e04331f_Method">
    <vt:lpwstr>Standard</vt:lpwstr>
  </property>
  <property fmtid="{D5CDD505-2E9C-101B-9397-08002B2CF9AE}" pid="5" name="MSIP_Label_64a238cc-6af3-4341-9d32-201b7e04331f_Name">
    <vt:lpwstr>Internal</vt:lpwstr>
  </property>
  <property fmtid="{D5CDD505-2E9C-101B-9397-08002B2CF9AE}" pid="6" name="MSIP_Label_64a238cc-6af3-4341-9d32-201b7e04331f_SiteId">
    <vt:lpwstr>09ebfde1-6505-4c31-942f-18875ff0189d</vt:lpwstr>
  </property>
  <property fmtid="{D5CDD505-2E9C-101B-9397-08002B2CF9AE}" pid="7" name="MSIP_Label_64a238cc-6af3-4341-9d32-201b7e04331f_ActionId">
    <vt:lpwstr>e29ebf3f-145f-4392-acbb-022f934c695a</vt:lpwstr>
  </property>
  <property fmtid="{D5CDD505-2E9C-101B-9397-08002B2CF9AE}" pid="8" name="MSIP_Label_64a238cc-6af3-4341-9d32-201b7e04331f_ContentBits">
    <vt:lpwstr>0</vt:lpwstr>
  </property>
  <property fmtid="{D5CDD505-2E9C-101B-9397-08002B2CF9AE}" pid="9" name="MediaServiceImageTags">
    <vt:lpwstr/>
  </property>
  <property fmtid="{D5CDD505-2E9C-101B-9397-08002B2CF9AE}" pid="10" name="ContentTypeId">
    <vt:lpwstr>0x0101000F3BA3021469E640947B264E8CEEBCAD</vt:lpwstr>
  </property>
  <property fmtid="{D5CDD505-2E9C-101B-9397-08002B2CF9AE}" pid="11" name="ComplianceAssetId">
    <vt:lpwstr/>
  </property>
  <property fmtid="{D5CDD505-2E9C-101B-9397-08002B2CF9AE}" pid="12" name="_ExtendedDescription">
    <vt:lpwstr/>
  </property>
  <property fmtid="{D5CDD505-2E9C-101B-9397-08002B2CF9AE}" pid="13" name="TriggerFlowInfo">
    <vt:lpwstr/>
  </property>
  <property fmtid="{D5CDD505-2E9C-101B-9397-08002B2CF9AE}" pid="14" name="MSIP_Label_797ad33d-ed35-43c0-b526-22bc83c17deb_Enabled">
    <vt:lpwstr>true</vt:lpwstr>
  </property>
  <property fmtid="{D5CDD505-2E9C-101B-9397-08002B2CF9AE}" pid="15" name="MSIP_Label_797ad33d-ed35-43c0-b526-22bc83c17deb_SetDate">
    <vt:lpwstr>2022-10-17T18:42:15Z</vt:lpwstr>
  </property>
  <property fmtid="{D5CDD505-2E9C-101B-9397-08002B2CF9AE}" pid="16" name="MSIP_Label_797ad33d-ed35-43c0-b526-22bc83c17deb_Method">
    <vt:lpwstr>Standard</vt:lpwstr>
  </property>
  <property fmtid="{D5CDD505-2E9C-101B-9397-08002B2CF9AE}" pid="17" name="MSIP_Label_797ad33d-ed35-43c0-b526-22bc83c17deb_Name">
    <vt:lpwstr>797ad33d-ed35-43c0-b526-22bc83c17deb</vt:lpwstr>
  </property>
  <property fmtid="{D5CDD505-2E9C-101B-9397-08002B2CF9AE}" pid="18" name="MSIP_Label_797ad33d-ed35-43c0-b526-22bc83c17deb_SiteId">
    <vt:lpwstr>d539d4bf-5610-471a-afc2-1c76685cfefa</vt:lpwstr>
  </property>
  <property fmtid="{D5CDD505-2E9C-101B-9397-08002B2CF9AE}" pid="19" name="MSIP_Label_797ad33d-ed35-43c0-b526-22bc83c17deb_ActionId">
    <vt:lpwstr>efcba8a8-b8da-48b7-99d7-629c71588c27</vt:lpwstr>
  </property>
  <property fmtid="{D5CDD505-2E9C-101B-9397-08002B2CF9AE}" pid="20" name="MSIP_Label_797ad33d-ed35-43c0-b526-22bc83c17deb_ContentBits">
    <vt:lpwstr>1</vt:lpwstr>
  </property>
</Properties>
</file>